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DFAB" lockStructure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0" i="1" l="1"/>
  <c r="Y170" i="1" l="1"/>
  <c r="W170" i="1" l="1"/>
  <c r="U170" i="1"/>
  <c r="S170" i="1"/>
  <c r="Q170" i="1"/>
  <c r="O170" i="1" l="1"/>
  <c r="M170" i="1"/>
  <c r="K170" i="1"/>
  <c r="I170" i="1"/>
  <c r="G170" i="1"/>
  <c r="E170" i="1"/>
  <c r="C170" i="1"/>
  <c r="A173" i="1"/>
  <c r="A174" i="1" s="1"/>
  <c r="A61" i="1"/>
  <c r="A144" i="1" l="1"/>
  <c r="A145" i="1" s="1"/>
  <c r="A146" i="1" s="1"/>
  <c r="A147" i="1" s="1"/>
</calcChain>
</file>

<file path=xl/sharedStrings.xml><?xml version="1.0" encoding="utf-8"?>
<sst xmlns="http://schemas.openxmlformats.org/spreadsheetml/2006/main" count="234" uniqueCount="121">
  <si>
    <t>Description</t>
  </si>
  <si>
    <t>S. No.</t>
  </si>
  <si>
    <t>Month</t>
  </si>
  <si>
    <t>A.</t>
  </si>
  <si>
    <t>RIBA FREE SPECIAL DEPOSIT- I</t>
  </si>
  <si>
    <t>RFSC-01 MONTH</t>
  </si>
  <si>
    <t>RFSC-03 MONTHS</t>
  </si>
  <si>
    <t>RFSC-06 MONTHS</t>
  </si>
  <si>
    <t>-</t>
  </si>
  <si>
    <t>Hiba</t>
  </si>
  <si>
    <t>B.</t>
  </si>
  <si>
    <t>Riba Free Special Deposit POOL-Treasury Inter-Banks</t>
  </si>
  <si>
    <t>RFSD-Treasury Inter-Banks Deposit</t>
  </si>
  <si>
    <t>RFSC-01 Month</t>
  </si>
  <si>
    <t>RFSC 03 Months</t>
  </si>
  <si>
    <t>C.</t>
  </si>
  <si>
    <t>Riba Free Special Deposit POOL- Corporate-1</t>
  </si>
  <si>
    <t>RFSD-Corporate-1 Deposit</t>
  </si>
  <si>
    <t>RFCC-01 MONTH</t>
  </si>
  <si>
    <t>RFCC-03 MONTHS</t>
  </si>
  <si>
    <t>D.</t>
  </si>
  <si>
    <t>Riba Free Special Deposit POOL- Corporate 2</t>
  </si>
  <si>
    <t>RFSD-Corporate 2 Deposit</t>
  </si>
  <si>
    <t>E.</t>
  </si>
  <si>
    <t>Riba Free Special Deposit POOL- Corporate 3</t>
  </si>
  <si>
    <t>RFSD-Corporate 3 Deposit</t>
  </si>
  <si>
    <t>RFSD CORPORATE - 3 (01 YEAR)</t>
  </si>
  <si>
    <t>Riba Free Special Deposit POOL- Corporate 4</t>
  </si>
  <si>
    <t>RFSD-Corporate 4 Deposit</t>
  </si>
  <si>
    <t>RFCC-06 MONTHS</t>
  </si>
  <si>
    <t>RFCC-01 YEAR</t>
  </si>
  <si>
    <t>F.</t>
  </si>
  <si>
    <t>Riba Free Special Deposit POOL- Corporate 5</t>
  </si>
  <si>
    <t>RFSD-Corporate 5 Deposit</t>
  </si>
  <si>
    <t>Riba Free Special Deposit POOL- Corporate 6</t>
  </si>
  <si>
    <t>RFSD-Corporate 6 Deposit</t>
  </si>
  <si>
    <t>G.</t>
  </si>
  <si>
    <t>Riba Free Special Deposit POOL-Mutual Fund / FI / Others</t>
  </si>
  <si>
    <t>RFSD-Mutual Fund Deposit</t>
  </si>
  <si>
    <t>H.</t>
  </si>
  <si>
    <t>Riba Free Special Deposit- Daily Product-1 (Deposit)</t>
  </si>
  <si>
    <t>RFSD- Daily Product-1 (Deposit)</t>
  </si>
  <si>
    <t>RFSC Daily Product-3 Pool (03 Months)</t>
  </si>
  <si>
    <t>I.</t>
  </si>
  <si>
    <t>Riba Free Special Deposit- Daily Product-3 (Deposit)</t>
  </si>
  <si>
    <t>RFSD- Daily Product-3 (Deposit)</t>
  </si>
  <si>
    <t>RFSC Daily Product-3 Pool (01 Month)</t>
  </si>
  <si>
    <t>RFSC Daily Product-3 Pool (06 Months)</t>
  </si>
  <si>
    <t>RFSC Daily Product-3 Pool (01 Year)</t>
  </si>
  <si>
    <t>J.</t>
  </si>
  <si>
    <t>Riba Free Special Deposit- Daily Product-4 (Deposit)</t>
  </si>
  <si>
    <t>RFSD- Daily Product-4 (Deposit)</t>
  </si>
  <si>
    <t>RFSC Daily Product-4 Pool (03 Months)</t>
  </si>
  <si>
    <t>RFSC Daily Product-4 Pool (01 Year)</t>
  </si>
  <si>
    <t>K.</t>
  </si>
  <si>
    <t>Riba Free Special Deposit- Daily Product-5 (Deposit)</t>
  </si>
  <si>
    <t>RFSD- Daily Product-5 (Deposit)</t>
  </si>
  <si>
    <t>Riba Free Special Deposit- Daily Product-6 (Deposit)</t>
  </si>
  <si>
    <t>RFSD- Daily Product-6 (Deposit)</t>
  </si>
  <si>
    <t>L.</t>
  </si>
  <si>
    <t>Khyber Islamic Investment Certificates-1</t>
  </si>
  <si>
    <t>KIIC1-01 Month Certificate</t>
  </si>
  <si>
    <t>KIIC1-03 Months Certificate</t>
  </si>
  <si>
    <t>KIIC1-06 Months Certificate</t>
  </si>
  <si>
    <t>KIIC1-01 Year Certificate</t>
  </si>
  <si>
    <t>M.</t>
  </si>
  <si>
    <t>Khyber Islamic Investment Certificates-2</t>
  </si>
  <si>
    <t>KIIC2-01 Month Certificate</t>
  </si>
  <si>
    <t>KIIC2-03 Months Certificate</t>
  </si>
  <si>
    <t>KIIC2-06 Months Certificate</t>
  </si>
  <si>
    <t>RFSD-TMA Pool</t>
  </si>
  <si>
    <t>RFSD TMA Pool Deposits</t>
  </si>
  <si>
    <t>N.</t>
  </si>
  <si>
    <t>RFSD-Itminan Mahana Pool</t>
  </si>
  <si>
    <t>RFSD-Itminan Mahana Deposits (Rate Only)</t>
  </si>
  <si>
    <t>RFSD-Itminan Mahana Certificate (1 Year)</t>
  </si>
  <si>
    <t>RFSD-Itminan Mahana Certificate (2 Years)</t>
  </si>
  <si>
    <t>RFSD-Itminan Mahana Certificate (3 Years)</t>
  </si>
  <si>
    <t>RFSD-Itminan Mahana Certificate (4 Years)</t>
  </si>
  <si>
    <t>RFSD-Itminan Mahana Certificate (5 Years)</t>
  </si>
  <si>
    <t>O.</t>
  </si>
  <si>
    <t>General Pool</t>
  </si>
  <si>
    <t>PLS SAVING DEPOSITS</t>
  </si>
  <si>
    <t>PLS PENSIONERS ACCOUNT</t>
  </si>
  <si>
    <t>PLS ASAAN ACCOUNT</t>
  </si>
  <si>
    <t>ASAN REMITTANCE SAVINGS ACCOUNT</t>
  </si>
  <si>
    <t>RAAST YOUTH SAVING ACCOUNT</t>
  </si>
  <si>
    <t>RAST SAHULAT ACCOUNT</t>
  </si>
  <si>
    <t>RAAST TARSEEL ACCOUNT</t>
  </si>
  <si>
    <t>SBP RF SCHEME COVID 19 (FILER)</t>
  </si>
  <si>
    <t>RFC 06 MONTHS</t>
  </si>
  <si>
    <t>RFC 1- YEAR (MONTHLY)</t>
  </si>
  <si>
    <t>RFC 1 YEAR (6 MONTHLY)</t>
  </si>
  <si>
    <t>RFC 1 YEAR (MATURITY)</t>
  </si>
  <si>
    <t>RFC 2-YEARS (MONTHLY)</t>
  </si>
  <si>
    <t>RFC 2 YEARS (6 MONTHLY)</t>
  </si>
  <si>
    <t>RFC 2 YEARS (YEARLY)</t>
  </si>
  <si>
    <t>RFC 2 YEARS (MATURITY)</t>
  </si>
  <si>
    <t>RFC 3 YEARS (MONTHLY)</t>
  </si>
  <si>
    <t>RFC 3 YEARS (6 MONTLY)</t>
  </si>
  <si>
    <t>RFC 3 YEARS (YEARLY)</t>
  </si>
  <si>
    <t>RFC 3 YEARS (MATURITY)</t>
  </si>
  <si>
    <t>RFC 4 YEARS (MONTHLY)</t>
  </si>
  <si>
    <t>RFC 5 YEARS (MONTHLY)</t>
  </si>
  <si>
    <t>RFC 5 YEARS (6 MONTHLY)</t>
  </si>
  <si>
    <t>RFC 5 YEARS (YEARLY)</t>
  </si>
  <si>
    <t>RFC 5 YEARS (MATURITY)</t>
  </si>
  <si>
    <t>RFC 5-YEARS (MONTHLY) PENSIONERS</t>
  </si>
  <si>
    <t>RFC 5-YEARS (MONTHLY) WIDOWS &amp; ORPHANS</t>
  </si>
  <si>
    <t>Deposit from BoK</t>
  </si>
  <si>
    <t>Total</t>
  </si>
  <si>
    <t>Administrative Expense</t>
  </si>
  <si>
    <t>General Hiba</t>
  </si>
  <si>
    <t>PROFIT</t>
  </si>
  <si>
    <t>Amount (Rs)</t>
  </si>
  <si>
    <t>Rate (p.a)</t>
  </si>
  <si>
    <t>Riba Free Special Deposit POOL- Corporate 7</t>
  </si>
  <si>
    <t>RFSD-Corporate 7 Deposit</t>
  </si>
  <si>
    <t>FINANCIAL INSTITUTION POOL</t>
  </si>
  <si>
    <t>BOK RAAST PAY PLUS ACCOUNT</t>
  </si>
  <si>
    <t>RIBA FREE SPECIAL DEPOSIT-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</si>
</sst>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5" fontId="4" fillId="0" borderId="1" xfId="1" applyNumberFormat="1" applyFont="1" applyBorder="1"/>
    <xf numFmtId="10" fontId="4" fillId="0" borderId="1" xfId="2" applyNumberFormat="1" applyFont="1" applyBorder="1"/>
    <xf numFmtId="0" fontId="2" fillId="0" borderId="0" xfId="0" applyFont="1"/>
    <xf numFmtId="0" fontId="5" fillId="0" borderId="0" xfId="0" applyFont="1"/>
    <xf numFmtId="165" fontId="1" fillId="0" borderId="1" xfId="1" applyNumberFormat="1" applyFont="1" applyBorder="1"/>
    <xf numFmtId="10" fontId="1" fillId="0" borderId="1" xfId="2" applyNumberFormat="1" applyFont="1" applyBorder="1"/>
    <xf numFmtId="10" fontId="2" fillId="0" borderId="0" xfId="2" applyNumberFormat="1" applyFont="1" applyBorder="1"/>
    <xf numFmtId="165" fontId="2" fillId="0" borderId="1" xfId="1" applyNumberFormat="1" applyFont="1" applyBorder="1"/>
    <xf numFmtId="165" fontId="2" fillId="0" borderId="0" xfId="1" applyNumberFormat="1" applyFont="1" applyBorder="1"/>
    <xf numFmtId="165" fontId="4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165" fontId="4" fillId="0" borderId="0" xfId="1" applyNumberFormat="1" applyFont="1" applyBorder="1"/>
    <xf numFmtId="10" fontId="4" fillId="0" borderId="0" xfId="2" applyNumberFormat="1" applyFont="1" applyBorder="1"/>
    <xf numFmtId="165" fontId="4" fillId="0" borderId="1" xfId="1" applyNumberFormat="1" applyFont="1" applyBorder="1" applyAlignment="1">
      <alignment horizontal="center"/>
    </xf>
    <xf numFmtId="10" fontId="2" fillId="0" borderId="1" xfId="2" applyNumberFormat="1" applyFont="1" applyBorder="1"/>
    <xf numFmtId="10" fontId="4" fillId="0" borderId="1" xfId="2" applyNumberFormat="1" applyFont="1" applyFill="1" applyBorder="1"/>
    <xf numFmtId="0" fontId="4" fillId="0" borderId="0" xfId="0" applyFont="1"/>
    <xf numFmtId="0" fontId="0" fillId="0" borderId="1" xfId="0" applyFont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7" fontId="3" fillId="2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5" fillId="0" borderId="0" xfId="0" applyFont="1" applyFill="1"/>
    <xf numFmtId="165" fontId="1" fillId="0" borderId="1" xfId="1" applyNumberFormat="1" applyFont="1" applyFill="1" applyBorder="1"/>
    <xf numFmtId="10" fontId="1" fillId="0" borderId="1" xfId="2" applyNumberFormat="1" applyFont="1" applyFill="1" applyBorder="1"/>
    <xf numFmtId="165" fontId="4" fillId="0" borderId="1" xfId="1" applyNumberFormat="1" applyFont="1" applyFill="1" applyBorder="1"/>
    <xf numFmtId="10" fontId="2" fillId="0" borderId="0" xfId="2" applyNumberFormat="1" applyFont="1" applyFill="1" applyBorder="1"/>
    <xf numFmtId="165" fontId="4" fillId="0" borderId="0" xfId="1" applyNumberFormat="1" applyFont="1" applyFill="1" applyBorder="1"/>
    <xf numFmtId="10" fontId="4" fillId="0" borderId="0" xfId="2" applyNumberFormat="1" applyFont="1" applyFill="1" applyBorder="1"/>
    <xf numFmtId="165" fontId="2" fillId="0" borderId="0" xfId="1" applyNumberFormat="1" applyFont="1" applyFill="1" applyBorder="1"/>
    <xf numFmtId="165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/>
    </xf>
    <xf numFmtId="165" fontId="2" fillId="0" borderId="1" xfId="1" applyNumberFormat="1" applyFont="1" applyFill="1" applyBorder="1"/>
    <xf numFmtId="165" fontId="2" fillId="0" borderId="1" xfId="1" applyNumberFormat="1" applyFont="1" applyFill="1" applyBorder="1" applyAlignment="1">
      <alignment horizontal="center"/>
    </xf>
    <xf numFmtId="10" fontId="2" fillId="0" borderId="1" xfId="2" applyNumberFormat="1" applyFont="1" applyFill="1" applyBorder="1" applyAlignment="1">
      <alignment horizontal="center"/>
    </xf>
    <xf numFmtId="10" fontId="2" fillId="0" borderId="1" xfId="2" applyNumberFormat="1" applyFont="1" applyFill="1" applyBorder="1"/>
    <xf numFmtId="0" fontId="4" fillId="0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6"/>
  <sheetViews>
    <sheetView tabSelected="1" zoomScale="55" zoomScaleNormal="55" workbookViewId="0">
      <pane xSplit="2" ySplit="3" topLeftCell="W4" activePane="bottomRight" state="frozen"/>
      <selection pane="topRight" activeCell="C1" sqref="C1"/>
      <selection pane="bottomLeft" activeCell="A4" sqref="A4"/>
      <selection pane="bottomRight" activeCell="Y161" sqref="Y161"/>
    </sheetView>
  </sheetViews>
  <sheetFormatPr defaultRowHeight="15" x14ac:dyDescent="0.25"/>
  <cols>
    <col min="2" max="2" width="56.42578125" customWidth="1"/>
    <col min="3" max="3" width="18.7109375" customWidth="1"/>
    <col min="4" max="4" width="14.140625" bestFit="1" customWidth="1"/>
    <col min="5" max="5" width="18.7109375" customWidth="1"/>
    <col min="6" max="6" width="14.140625" bestFit="1" customWidth="1"/>
    <col min="7" max="7" width="18.7109375" customWidth="1"/>
    <col min="8" max="8" width="14.140625" bestFit="1" customWidth="1"/>
    <col min="9" max="9" width="18.7109375" customWidth="1"/>
    <col min="10" max="10" width="14.140625" bestFit="1" customWidth="1"/>
    <col min="11" max="11" width="18.7109375" customWidth="1"/>
    <col min="12" max="12" width="14.140625" bestFit="1" customWidth="1"/>
    <col min="13" max="13" width="18.7109375" customWidth="1"/>
    <col min="14" max="14" width="14.140625" bestFit="1" customWidth="1"/>
    <col min="15" max="15" width="18.7109375" customWidth="1"/>
    <col min="16" max="16" width="14.140625" bestFit="1" customWidth="1"/>
    <col min="17" max="17" width="18.7109375" customWidth="1"/>
    <col min="18" max="18" width="14.140625" bestFit="1" customWidth="1"/>
    <col min="19" max="19" width="18.7109375" customWidth="1"/>
    <col min="20" max="20" width="14.140625" bestFit="1" customWidth="1"/>
    <col min="21" max="21" width="18.7109375" customWidth="1"/>
    <col min="22" max="22" width="14.140625" bestFit="1" customWidth="1"/>
    <col min="23" max="23" width="18.7109375" customWidth="1"/>
    <col min="24" max="24" width="14.140625" bestFit="1" customWidth="1"/>
    <col min="25" max="25" width="18.7109375" customWidth="1"/>
    <col min="26" max="26" width="14.140625" bestFit="1" customWidth="1"/>
    <col min="27" max="27" width="18.7109375" customWidth="1"/>
    <col min="28" max="28" width="14.140625" bestFit="1" customWidth="1"/>
  </cols>
  <sheetData>
    <row r="1" spans="1:29" x14ac:dyDescent="0.25">
      <c r="C1" s="34" t="s">
        <v>113</v>
      </c>
      <c r="D1" s="34"/>
      <c r="E1" s="34" t="s">
        <v>113</v>
      </c>
      <c r="F1" s="34"/>
      <c r="G1" s="34" t="s">
        <v>113</v>
      </c>
      <c r="H1" s="34"/>
      <c r="I1" s="34" t="s">
        <v>113</v>
      </c>
      <c r="J1" s="34"/>
      <c r="K1" s="34" t="s">
        <v>113</v>
      </c>
      <c r="L1" s="34"/>
      <c r="M1" s="34" t="s">
        <v>113</v>
      </c>
      <c r="N1" s="34"/>
      <c r="O1" s="34" t="s">
        <v>113</v>
      </c>
      <c r="P1" s="34"/>
      <c r="Q1" s="34" t="s">
        <v>113</v>
      </c>
      <c r="R1" s="34"/>
      <c r="S1" s="34" t="s">
        <v>113</v>
      </c>
      <c r="T1" s="34"/>
      <c r="U1" s="34" t="s">
        <v>113</v>
      </c>
      <c r="V1" s="34"/>
      <c r="W1" s="34" t="s">
        <v>113</v>
      </c>
      <c r="X1" s="34"/>
      <c r="Y1" s="34" t="s">
        <v>113</v>
      </c>
      <c r="Z1" s="34"/>
      <c r="AA1" s="34" t="s">
        <v>113</v>
      </c>
      <c r="AB1" s="34"/>
    </row>
    <row r="2" spans="1:29" x14ac:dyDescent="0.25">
      <c r="A2" s="32"/>
      <c r="B2" s="31" t="s">
        <v>0</v>
      </c>
      <c r="C2" s="31" t="s">
        <v>114</v>
      </c>
      <c r="D2" s="31" t="s">
        <v>115</v>
      </c>
      <c r="E2" s="31" t="s">
        <v>114</v>
      </c>
      <c r="F2" s="31" t="s">
        <v>115</v>
      </c>
      <c r="G2" s="31" t="s">
        <v>114</v>
      </c>
      <c r="H2" s="31" t="s">
        <v>115</v>
      </c>
      <c r="I2" s="31" t="s">
        <v>114</v>
      </c>
      <c r="J2" s="31" t="s">
        <v>115</v>
      </c>
      <c r="K2" s="31" t="s">
        <v>114</v>
      </c>
      <c r="L2" s="31" t="s">
        <v>115</v>
      </c>
      <c r="M2" s="31" t="s">
        <v>114</v>
      </c>
      <c r="N2" s="31" t="s">
        <v>115</v>
      </c>
      <c r="O2" s="31" t="s">
        <v>114</v>
      </c>
      <c r="P2" s="31" t="s">
        <v>115</v>
      </c>
      <c r="Q2" s="31" t="s">
        <v>114</v>
      </c>
      <c r="R2" s="31" t="s">
        <v>115</v>
      </c>
      <c r="S2" s="31" t="s">
        <v>114</v>
      </c>
      <c r="T2" s="31" t="s">
        <v>115</v>
      </c>
      <c r="U2" s="31" t="s">
        <v>114</v>
      </c>
      <c r="V2" s="31" t="s">
        <v>115</v>
      </c>
      <c r="W2" s="31" t="s">
        <v>114</v>
      </c>
      <c r="X2" s="31" t="s">
        <v>115</v>
      </c>
      <c r="Y2" s="31" t="s">
        <v>114</v>
      </c>
      <c r="Z2" s="31" t="s">
        <v>115</v>
      </c>
      <c r="AA2" s="31" t="s">
        <v>114</v>
      </c>
      <c r="AB2" s="31" t="s">
        <v>115</v>
      </c>
    </row>
    <row r="3" spans="1:29" x14ac:dyDescent="0.25">
      <c r="A3" s="33" t="s">
        <v>1</v>
      </c>
      <c r="B3" s="31" t="s">
        <v>2</v>
      </c>
      <c r="C3" s="35">
        <v>44166</v>
      </c>
      <c r="D3" s="34"/>
      <c r="E3" s="35">
        <v>44197</v>
      </c>
      <c r="F3" s="34"/>
      <c r="G3" s="35">
        <v>44228</v>
      </c>
      <c r="H3" s="34"/>
      <c r="I3" s="35">
        <v>44256</v>
      </c>
      <c r="J3" s="34"/>
      <c r="K3" s="35">
        <v>44287</v>
      </c>
      <c r="L3" s="34"/>
      <c r="M3" s="35">
        <v>44317</v>
      </c>
      <c r="N3" s="34"/>
      <c r="O3" s="35">
        <v>44348</v>
      </c>
      <c r="P3" s="34"/>
      <c r="Q3" s="35">
        <v>44378</v>
      </c>
      <c r="R3" s="34"/>
      <c r="S3" s="35">
        <v>44409</v>
      </c>
      <c r="T3" s="34"/>
      <c r="U3" s="35">
        <v>44440</v>
      </c>
      <c r="V3" s="34"/>
      <c r="W3" s="35">
        <v>44470</v>
      </c>
      <c r="X3" s="34"/>
      <c r="Y3" s="35">
        <v>44501</v>
      </c>
      <c r="Z3" s="34"/>
      <c r="AA3" s="35">
        <v>44531</v>
      </c>
      <c r="AB3" s="34"/>
    </row>
    <row r="4" spans="1:29" x14ac:dyDescent="0.25">
      <c r="A4" s="2"/>
      <c r="B4" s="3"/>
    </row>
    <row r="5" spans="1:29" x14ac:dyDescent="0.25">
      <c r="A5" s="2" t="s">
        <v>3</v>
      </c>
      <c r="B5" s="3" t="s">
        <v>4</v>
      </c>
    </row>
    <row r="6" spans="1:29" x14ac:dyDescent="0.25">
      <c r="A6" s="4">
        <v>1</v>
      </c>
      <c r="B6" s="1" t="s">
        <v>4</v>
      </c>
      <c r="C6" s="12">
        <v>220432</v>
      </c>
      <c r="D6" s="13">
        <v>5.6604605930417898E-2</v>
      </c>
      <c r="E6" s="12">
        <v>195763</v>
      </c>
      <c r="F6" s="13">
        <v>5.6595562358068362E-2</v>
      </c>
      <c r="G6" s="12">
        <v>178024</v>
      </c>
      <c r="H6" s="13">
        <v>5.6632699216398012E-2</v>
      </c>
      <c r="I6" s="12">
        <v>154901</v>
      </c>
      <c r="J6" s="13">
        <v>5.659547003466911E-2</v>
      </c>
      <c r="K6" s="12">
        <v>94515</v>
      </c>
      <c r="L6" s="13">
        <v>5.6582138814269885E-2</v>
      </c>
      <c r="M6" s="12">
        <v>115178</v>
      </c>
      <c r="N6" s="13">
        <v>5.6586698262490465E-2</v>
      </c>
      <c r="O6" s="12">
        <v>73700</v>
      </c>
      <c r="P6" s="13">
        <v>5.6583833680781064E-2</v>
      </c>
      <c r="Q6" s="12">
        <v>59443</v>
      </c>
      <c r="R6" s="13">
        <v>5.6603604993584557E-2</v>
      </c>
      <c r="S6" s="12">
        <v>57671</v>
      </c>
      <c r="T6" s="13">
        <v>5.6592952019183108E-2</v>
      </c>
      <c r="U6" s="12">
        <v>77049</v>
      </c>
      <c r="V6" s="13">
        <v>5.6582780435239108E-2</v>
      </c>
      <c r="W6" s="12">
        <v>86462</v>
      </c>
      <c r="X6" s="13">
        <v>5.6599067856460135E-2</v>
      </c>
      <c r="Y6" s="12">
        <v>86126</v>
      </c>
      <c r="Z6" s="13">
        <v>5.6581651789859681E-2</v>
      </c>
      <c r="AA6" s="41">
        <v>126905</v>
      </c>
      <c r="AB6" s="28">
        <v>5.658263584465334E-2</v>
      </c>
    </row>
    <row r="7" spans="1:29" x14ac:dyDescent="0.25">
      <c r="A7" s="4">
        <v>2</v>
      </c>
      <c r="B7" s="1" t="s">
        <v>5</v>
      </c>
      <c r="C7" s="12">
        <v>0</v>
      </c>
      <c r="D7" s="13">
        <v>5.8019721078678338E-2</v>
      </c>
      <c r="E7" s="12">
        <v>0</v>
      </c>
      <c r="F7" s="13">
        <v>5.8010451417020069E-2</v>
      </c>
      <c r="G7" s="12">
        <v>5556</v>
      </c>
      <c r="H7" s="13">
        <v>5.8048742005323915E-2</v>
      </c>
      <c r="I7" s="12">
        <v>34488</v>
      </c>
      <c r="J7" s="13">
        <v>5.8009769585253453E-2</v>
      </c>
      <c r="K7" s="12">
        <v>33368</v>
      </c>
      <c r="L7" s="13">
        <v>5.7996761904761905E-2</v>
      </c>
      <c r="M7" s="12">
        <v>34483</v>
      </c>
      <c r="N7" s="13">
        <v>5.8001359447004609E-2</v>
      </c>
      <c r="O7" s="12">
        <v>33369</v>
      </c>
      <c r="P7" s="13">
        <v>5.7998500000000001E-2</v>
      </c>
      <c r="Q7" s="12">
        <v>34493</v>
      </c>
      <c r="R7" s="13">
        <v>5.8018179723502303E-2</v>
      </c>
      <c r="S7" s="12">
        <v>34487</v>
      </c>
      <c r="T7" s="13">
        <v>5.8008087557603692E-2</v>
      </c>
      <c r="U7" s="12">
        <v>33368</v>
      </c>
      <c r="V7" s="13">
        <v>5.7996761904761905E-2</v>
      </c>
      <c r="W7" s="12">
        <v>34490</v>
      </c>
      <c r="X7" s="13">
        <v>5.8013133640552994E-2</v>
      </c>
      <c r="Y7" s="12">
        <v>33368</v>
      </c>
      <c r="Z7" s="13">
        <v>5.7996761904761905E-2</v>
      </c>
      <c r="AA7" s="41">
        <v>19862</v>
      </c>
      <c r="AB7" s="28">
        <v>5.7997040927952652E-2</v>
      </c>
    </row>
    <row r="8" spans="1:29" x14ac:dyDescent="0.25">
      <c r="A8" s="4">
        <v>3</v>
      </c>
      <c r="B8" s="1" t="s">
        <v>6</v>
      </c>
      <c r="C8" s="12">
        <v>1408386</v>
      </c>
      <c r="D8" s="13">
        <v>6.0850039464980812E-2</v>
      </c>
      <c r="E8" s="12">
        <v>1434401</v>
      </c>
      <c r="F8" s="13">
        <v>6.0840136885197134E-2</v>
      </c>
      <c r="G8" s="12">
        <v>1306945</v>
      </c>
      <c r="H8" s="13">
        <v>6.0880174315096701E-2</v>
      </c>
      <c r="I8" s="12">
        <v>1641111</v>
      </c>
      <c r="J8" s="13">
        <v>6.0840257395845809E-2</v>
      </c>
      <c r="K8" s="12">
        <v>779913</v>
      </c>
      <c r="L8" s="13">
        <v>6.0825924221290038E-2</v>
      </c>
      <c r="M8" s="12">
        <v>1338759</v>
      </c>
      <c r="N8" s="13">
        <v>6.083053757834931E-2</v>
      </c>
      <c r="O8" s="12">
        <v>1177511</v>
      </c>
      <c r="P8" s="13">
        <v>6.0827256605106808E-2</v>
      </c>
      <c r="Q8" s="12">
        <v>1230900</v>
      </c>
      <c r="R8" s="13">
        <v>6.0848987698156554E-2</v>
      </c>
      <c r="S8" s="12">
        <v>1138987</v>
      </c>
      <c r="T8" s="13">
        <v>6.0837090035362786E-2</v>
      </c>
      <c r="U8" s="12">
        <v>1137699</v>
      </c>
      <c r="V8" s="13">
        <v>6.0826151221874694E-2</v>
      </c>
      <c r="W8" s="12">
        <v>1157531</v>
      </c>
      <c r="X8" s="13">
        <v>6.0843723358294938E-2</v>
      </c>
      <c r="Y8" s="12">
        <v>1137949</v>
      </c>
      <c r="Z8" s="13">
        <v>6.0825262132794426E-2</v>
      </c>
      <c r="AA8" s="41">
        <v>931274</v>
      </c>
      <c r="AB8" s="28">
        <v>6.0826192201268288E-2</v>
      </c>
    </row>
    <row r="9" spans="1:29" x14ac:dyDescent="0.25">
      <c r="A9" s="4">
        <v>4</v>
      </c>
      <c r="B9" s="1" t="s">
        <v>7</v>
      </c>
      <c r="C9" s="12">
        <v>1093148</v>
      </c>
      <c r="D9" s="13">
        <v>6.5095403190933016E-2</v>
      </c>
      <c r="E9" s="12">
        <v>1708651</v>
      </c>
      <c r="F9" s="13">
        <v>6.508478970257818E-2</v>
      </c>
      <c r="G9" s="12">
        <v>1218333</v>
      </c>
      <c r="H9" s="13">
        <v>6.512767373669795E-2</v>
      </c>
      <c r="I9" s="12">
        <v>1019444</v>
      </c>
      <c r="J9" s="13">
        <v>6.5084931046171274E-2</v>
      </c>
      <c r="K9" s="12">
        <v>1125383</v>
      </c>
      <c r="L9" s="13">
        <v>6.506958918540337E-2</v>
      </c>
      <c r="M9" s="12">
        <v>943634</v>
      </c>
      <c r="N9" s="13">
        <v>6.5074518164242354E-2</v>
      </c>
      <c r="O9" s="12">
        <v>847535</v>
      </c>
      <c r="P9" s="13">
        <v>6.5071008940946404E-2</v>
      </c>
      <c r="Q9" s="12">
        <v>872444</v>
      </c>
      <c r="R9" s="13">
        <v>6.5094262672241471E-2</v>
      </c>
      <c r="S9" s="12">
        <v>867076</v>
      </c>
      <c r="T9" s="13">
        <v>6.5081576680075276E-2</v>
      </c>
      <c r="U9" s="12">
        <v>838599</v>
      </c>
      <c r="V9" s="13">
        <v>6.5069862882653068E-2</v>
      </c>
      <c r="W9" s="12">
        <v>661728</v>
      </c>
      <c r="X9" s="13">
        <v>6.5088584566527025E-2</v>
      </c>
      <c r="Y9" s="12">
        <v>571180</v>
      </c>
      <c r="Z9" s="13">
        <v>6.5068882646691625E-2</v>
      </c>
      <c r="AA9" s="41">
        <v>590941</v>
      </c>
      <c r="AB9" s="28">
        <v>6.5069827899287627E-2</v>
      </c>
    </row>
    <row r="10" spans="1:29" x14ac:dyDescent="0.25">
      <c r="A10" s="4">
        <v>5</v>
      </c>
      <c r="B10" s="5" t="s">
        <v>9</v>
      </c>
      <c r="C10" s="12">
        <v>102991.5</v>
      </c>
      <c r="D10" s="13">
        <v>2.9493843869041109E-2</v>
      </c>
      <c r="E10" s="12">
        <v>294703.75</v>
      </c>
      <c r="F10" s="13">
        <v>7.2608322872562553E-2</v>
      </c>
      <c r="G10" s="12">
        <v>212214.5</v>
      </c>
      <c r="H10" s="13">
        <v>6.3749940670344007E-2</v>
      </c>
      <c r="I10" s="12">
        <v>202486.25</v>
      </c>
      <c r="J10" s="13">
        <v>5.7362437658377119E-2</v>
      </c>
      <c r="K10" s="12">
        <v>110794.75</v>
      </c>
      <c r="L10" s="13">
        <v>4.3225521900733421E-2</v>
      </c>
      <c r="M10" s="12">
        <v>124263.5</v>
      </c>
      <c r="N10" s="13">
        <v>4.0383919164239557E-2</v>
      </c>
      <c r="O10" s="12">
        <v>104028.5</v>
      </c>
      <c r="P10" s="13">
        <v>3.8470456497026378E-2</v>
      </c>
      <c r="Q10" s="12">
        <v>106820.25</v>
      </c>
      <c r="R10" s="13">
        <v>3.8324176859096726E-2</v>
      </c>
      <c r="S10" s="12">
        <v>102305</v>
      </c>
      <c r="T10" s="13">
        <v>3.844289461224551E-2</v>
      </c>
      <c r="U10" s="12">
        <v>100178.75</v>
      </c>
      <c r="V10" s="13">
        <v>3.7821641814993312E-2</v>
      </c>
      <c r="W10" s="12">
        <v>180552.75</v>
      </c>
      <c r="X10" s="13">
        <v>7.6955035160946733E-2</v>
      </c>
      <c r="Y10" s="12">
        <v>31324.400000000023</v>
      </c>
      <c r="Z10" s="13">
        <v>1.3942888478791715E-2</v>
      </c>
      <c r="AA10" s="41">
        <v>173796.40000000002</v>
      </c>
      <c r="AB10" s="28">
        <v>9.2989873631741785E-2</v>
      </c>
    </row>
    <row r="11" spans="1:29" x14ac:dyDescent="0.25">
      <c r="A11" s="7"/>
      <c r="B11" s="11"/>
      <c r="C11" s="24"/>
      <c r="D11" s="25"/>
      <c r="E11" s="24"/>
      <c r="F11" s="25"/>
      <c r="G11" s="24"/>
      <c r="H11" s="25"/>
      <c r="I11" s="24"/>
      <c r="J11" s="25"/>
      <c r="K11" s="24"/>
      <c r="L11" s="25"/>
      <c r="M11" s="24"/>
      <c r="N11" s="25"/>
      <c r="O11" s="24"/>
      <c r="P11" s="25"/>
      <c r="Q11" s="24"/>
      <c r="R11" s="25"/>
      <c r="S11" s="24"/>
      <c r="T11" s="25"/>
      <c r="U11" s="24"/>
      <c r="V11" s="25"/>
      <c r="W11" s="24"/>
      <c r="X11" s="25"/>
      <c r="Y11" s="24"/>
      <c r="Z11" s="25"/>
      <c r="AA11" s="43"/>
      <c r="AB11" s="44"/>
    </row>
    <row r="12" spans="1:29" x14ac:dyDescent="0.25">
      <c r="A12" s="2" t="s">
        <v>3</v>
      </c>
      <c r="B12" s="3" t="s">
        <v>120</v>
      </c>
    </row>
    <row r="13" spans="1:29" x14ac:dyDescent="0.25">
      <c r="A13" s="4">
        <v>1</v>
      </c>
      <c r="B13" s="1" t="s">
        <v>120</v>
      </c>
      <c r="C13" s="12"/>
      <c r="D13" s="13"/>
      <c r="E13" s="12"/>
      <c r="F13" s="13"/>
      <c r="G13" s="12"/>
      <c r="H13" s="13"/>
      <c r="I13" s="12"/>
      <c r="J13" s="13"/>
      <c r="K13" s="12"/>
      <c r="L13" s="13"/>
      <c r="M13" s="12"/>
      <c r="N13" s="13"/>
      <c r="O13" s="12"/>
      <c r="P13" s="13"/>
      <c r="Q13" s="12"/>
      <c r="R13" s="13"/>
      <c r="S13" s="12"/>
      <c r="T13" s="13"/>
      <c r="U13" s="12"/>
      <c r="V13" s="13"/>
      <c r="W13" s="12"/>
      <c r="X13" s="13"/>
      <c r="Y13" s="12"/>
      <c r="Z13" s="13"/>
      <c r="AA13" s="41">
        <v>2809216</v>
      </c>
      <c r="AB13" s="28">
        <v>0.10210760450641844</v>
      </c>
    </row>
    <row r="14" spans="1:29" x14ac:dyDescent="0.25">
      <c r="A14" s="4">
        <v>5</v>
      </c>
      <c r="B14" s="5" t="s">
        <v>9</v>
      </c>
      <c r="C14" s="12"/>
      <c r="D14" s="13"/>
      <c r="E14" s="12"/>
      <c r="F14" s="13"/>
      <c r="G14" s="12"/>
      <c r="H14" s="13"/>
      <c r="I14" s="12"/>
      <c r="J14" s="13"/>
      <c r="K14" s="12"/>
      <c r="L14" s="13"/>
      <c r="M14" s="12"/>
      <c r="N14" s="13"/>
      <c r="O14" s="12"/>
      <c r="P14" s="13"/>
      <c r="Q14" s="12"/>
      <c r="R14" s="13"/>
      <c r="S14" s="12"/>
      <c r="T14" s="13"/>
      <c r="U14" s="12"/>
      <c r="V14" s="13"/>
      <c r="W14" s="12"/>
      <c r="X14" s="13"/>
      <c r="Y14" s="12"/>
      <c r="Z14" s="13"/>
      <c r="AA14" s="41">
        <v>16707.16</v>
      </c>
      <c r="AB14" s="28">
        <v>5.9230209634716863E-3</v>
      </c>
    </row>
    <row r="15" spans="1:29" x14ac:dyDescent="0.25">
      <c r="A15" s="7"/>
      <c r="B15" s="11"/>
      <c r="C15" s="24"/>
      <c r="D15" s="25"/>
      <c r="E15" s="24"/>
      <c r="F15" s="25"/>
      <c r="G15" s="24"/>
      <c r="H15" s="25"/>
      <c r="I15" s="24"/>
      <c r="J15" s="25"/>
      <c r="K15" s="24"/>
      <c r="L15" s="25"/>
      <c r="M15" s="24"/>
      <c r="N15" s="25"/>
      <c r="O15" s="24"/>
      <c r="P15" s="25"/>
      <c r="Q15" s="24"/>
      <c r="R15" s="25"/>
      <c r="S15" s="24"/>
      <c r="T15" s="25"/>
      <c r="U15" s="24"/>
      <c r="V15" s="25"/>
      <c r="W15" s="24"/>
      <c r="X15" s="25"/>
      <c r="Y15" s="24"/>
      <c r="Z15" s="25"/>
      <c r="AA15" s="43"/>
      <c r="AB15" s="44"/>
    </row>
    <row r="16" spans="1:29" hidden="1" x14ac:dyDescent="0.25">
      <c r="A16" s="2" t="s">
        <v>10</v>
      </c>
      <c r="B16" s="3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38"/>
      <c r="AB16" s="38"/>
      <c r="AC16" s="37"/>
    </row>
    <row r="17" spans="1:29" hidden="1" x14ac:dyDescent="0.25">
      <c r="A17" s="4">
        <v>1</v>
      </c>
      <c r="B17" s="1" t="s">
        <v>12</v>
      </c>
      <c r="C17" s="16">
        <v>1477010</v>
      </c>
      <c r="D17" s="17">
        <v>7.0265057021831223E-2</v>
      </c>
      <c r="E17" s="16">
        <v>476602</v>
      </c>
      <c r="F17" s="17">
        <v>7.0286759311972688E-2</v>
      </c>
      <c r="G17" s="16"/>
      <c r="H17" s="17"/>
      <c r="I17" s="16"/>
      <c r="J17" s="17"/>
      <c r="K17" s="16"/>
      <c r="L17" s="17"/>
      <c r="M17" s="16"/>
      <c r="N17" s="17"/>
      <c r="O17" s="16"/>
      <c r="P17" s="17"/>
      <c r="Q17" s="16"/>
      <c r="R17" s="17"/>
      <c r="S17" s="16"/>
      <c r="T17" s="17"/>
      <c r="U17" s="16"/>
      <c r="V17" s="17"/>
      <c r="W17" s="16"/>
      <c r="X17" s="17"/>
      <c r="Y17" s="16"/>
      <c r="Z17" s="17"/>
      <c r="AA17" s="39"/>
      <c r="AB17" s="40"/>
      <c r="AC17" s="37"/>
    </row>
    <row r="18" spans="1:29" hidden="1" x14ac:dyDescent="0.25">
      <c r="A18" s="4">
        <v>2</v>
      </c>
      <c r="B18" s="1" t="s">
        <v>13</v>
      </c>
      <c r="C18" s="16"/>
      <c r="D18" s="17"/>
      <c r="E18" s="16"/>
      <c r="F18" s="17"/>
      <c r="G18" s="16"/>
      <c r="H18" s="17"/>
      <c r="I18" s="16"/>
      <c r="J18" s="17"/>
      <c r="K18" s="16"/>
      <c r="L18" s="17"/>
      <c r="M18" s="16"/>
      <c r="N18" s="17"/>
      <c r="O18" s="16"/>
      <c r="P18" s="17"/>
      <c r="Q18" s="16"/>
      <c r="R18" s="17"/>
      <c r="S18" s="16"/>
      <c r="T18" s="17"/>
      <c r="U18" s="16"/>
      <c r="V18" s="17"/>
      <c r="W18" s="16"/>
      <c r="X18" s="17"/>
      <c r="Y18" s="16"/>
      <c r="Z18" s="17"/>
      <c r="AA18" s="39"/>
      <c r="AB18" s="40"/>
      <c r="AC18" s="37"/>
    </row>
    <row r="19" spans="1:29" hidden="1" x14ac:dyDescent="0.25">
      <c r="A19" s="4">
        <v>3</v>
      </c>
      <c r="B19" s="1" t="s">
        <v>14</v>
      </c>
      <c r="C19" s="16"/>
      <c r="D19" s="17"/>
      <c r="E19" s="16"/>
      <c r="F19" s="17"/>
      <c r="G19" s="16"/>
      <c r="H19" s="17"/>
      <c r="I19" s="16"/>
      <c r="J19" s="17"/>
      <c r="K19" s="16"/>
      <c r="L19" s="17"/>
      <c r="M19" s="16"/>
      <c r="N19" s="17"/>
      <c r="O19" s="16"/>
      <c r="P19" s="17"/>
      <c r="Q19" s="16"/>
      <c r="R19" s="17"/>
      <c r="S19" s="16"/>
      <c r="T19" s="17"/>
      <c r="U19" s="16"/>
      <c r="V19" s="17"/>
      <c r="W19" s="16"/>
      <c r="X19" s="17"/>
      <c r="Y19" s="16"/>
      <c r="Z19" s="17"/>
      <c r="AA19" s="39"/>
      <c r="AB19" s="40"/>
      <c r="AC19" s="37"/>
    </row>
    <row r="20" spans="1:29" hidden="1" x14ac:dyDescent="0.25">
      <c r="A20" s="4">
        <v>4</v>
      </c>
      <c r="B20" s="5" t="s">
        <v>9</v>
      </c>
      <c r="C20" s="12">
        <v>9250.5</v>
      </c>
      <c r="D20" s="13">
        <v>5.9873398877677217E-3</v>
      </c>
      <c r="E20" s="12">
        <v>555.10000000000218</v>
      </c>
      <c r="F20" s="13">
        <v>1.1077585002654197E-3</v>
      </c>
      <c r="G20" s="12"/>
      <c r="H20" s="13"/>
      <c r="I20" s="12"/>
      <c r="J20" s="13"/>
      <c r="K20" s="12"/>
      <c r="L20" s="13"/>
      <c r="M20" s="12"/>
      <c r="N20" s="13"/>
      <c r="O20" s="12"/>
      <c r="P20" s="13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41"/>
      <c r="AB20" s="28"/>
      <c r="AC20" s="37"/>
    </row>
    <row r="21" spans="1:29" hidden="1" x14ac:dyDescent="0.25">
      <c r="A21" s="7"/>
      <c r="B21" s="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42"/>
      <c r="AB21" s="42"/>
      <c r="AC21" s="37"/>
    </row>
    <row r="22" spans="1:29" x14ac:dyDescent="0.25">
      <c r="A22" s="2" t="s">
        <v>15</v>
      </c>
      <c r="B22" s="3" t="s">
        <v>16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36"/>
      <c r="AB22" s="36"/>
      <c r="AC22" s="37"/>
    </row>
    <row r="23" spans="1:29" x14ac:dyDescent="0.25">
      <c r="A23" s="4">
        <v>1</v>
      </c>
      <c r="B23" s="1" t="s">
        <v>17</v>
      </c>
      <c r="C23" s="12">
        <v>1528937</v>
      </c>
      <c r="D23" s="13">
        <v>7.215997995398149E-2</v>
      </c>
      <c r="E23" s="12">
        <v>665482</v>
      </c>
      <c r="F23" s="13">
        <v>6.9105523961227475E-2</v>
      </c>
      <c r="G23" s="12">
        <v>550304</v>
      </c>
      <c r="H23" s="13">
        <v>6.9159366566473729E-2</v>
      </c>
      <c r="I23" s="12">
        <v>539901</v>
      </c>
      <c r="J23" s="13">
        <v>6.6982480204057171E-2</v>
      </c>
      <c r="K23" s="12">
        <v>490675</v>
      </c>
      <c r="L23" s="13">
        <v>7.1820835877991845E-2</v>
      </c>
      <c r="M23" s="12">
        <v>490486</v>
      </c>
      <c r="N23" s="13">
        <v>6.8027840187128527E-2</v>
      </c>
      <c r="O23" s="12">
        <v>10474652</v>
      </c>
      <c r="P23" s="13">
        <v>6.9994866137258221E-2</v>
      </c>
      <c r="Q23" s="12">
        <v>6709434</v>
      </c>
      <c r="R23" s="13">
        <v>6.9499866983531763E-2</v>
      </c>
      <c r="S23" s="12">
        <v>9552591</v>
      </c>
      <c r="T23" s="13">
        <v>6.9353877603228226E-2</v>
      </c>
      <c r="U23" s="12">
        <v>904761</v>
      </c>
      <c r="V23" s="13">
        <v>7.047405022338242E-2</v>
      </c>
      <c r="W23" s="12">
        <v>60744.149999999994</v>
      </c>
      <c r="X23" s="13">
        <v>6.1174759129512632E-2</v>
      </c>
      <c r="Y23" s="12">
        <v>465993</v>
      </c>
      <c r="Z23" s="13">
        <v>6.6448502980523239E-2</v>
      </c>
      <c r="AA23" s="41">
        <v>484217</v>
      </c>
      <c r="AB23" s="28">
        <v>6.6505468411338184E-2</v>
      </c>
    </row>
    <row r="24" spans="1:29" x14ac:dyDescent="0.25">
      <c r="A24" s="4">
        <v>2</v>
      </c>
      <c r="B24" s="1" t="s">
        <v>18</v>
      </c>
      <c r="C24" s="12">
        <v>0</v>
      </c>
      <c r="D24" s="13">
        <v>7.4469099312508905E-2</v>
      </c>
      <c r="E24" s="12">
        <v>0</v>
      </c>
      <c r="F24" s="13">
        <v>7.1316900727986757E-2</v>
      </c>
      <c r="G24" s="12">
        <v>0</v>
      </c>
      <c r="H24" s="13">
        <v>7.1372466296600892E-2</v>
      </c>
      <c r="I24" s="12">
        <v>0</v>
      </c>
      <c r="J24" s="13">
        <v>6.9125919570587002E-2</v>
      </c>
      <c r="K24" s="12">
        <v>0</v>
      </c>
      <c r="L24" s="13">
        <v>7.4119102626087591E-2</v>
      </c>
      <c r="M24" s="12">
        <v>0</v>
      </c>
      <c r="N24" s="13">
        <v>7.0204731073116644E-2</v>
      </c>
      <c r="O24" s="12">
        <v>0</v>
      </c>
      <c r="P24" s="13">
        <v>7.2234701853650482E-2</v>
      </c>
      <c r="Q24" s="12"/>
      <c r="R24" s="13"/>
      <c r="S24" s="12"/>
      <c r="T24" s="13"/>
      <c r="U24" s="12"/>
      <c r="V24" s="13"/>
      <c r="W24" s="12"/>
      <c r="X24" s="13"/>
      <c r="Y24" s="12"/>
      <c r="Z24" s="13"/>
      <c r="AA24" s="41"/>
      <c r="AB24" s="28"/>
    </row>
    <row r="25" spans="1:29" x14ac:dyDescent="0.25">
      <c r="A25" s="4">
        <v>3</v>
      </c>
      <c r="B25" s="1" t="s">
        <v>19</v>
      </c>
      <c r="C25" s="12">
        <v>0</v>
      </c>
      <c r="D25" s="13">
        <v>7.908733802956372E-2</v>
      </c>
      <c r="E25" s="12">
        <v>0</v>
      </c>
      <c r="F25" s="13">
        <v>7.5739654261505321E-2</v>
      </c>
      <c r="G25" s="12">
        <v>0</v>
      </c>
      <c r="H25" s="13">
        <v>7.5798665756855219E-2</v>
      </c>
      <c r="I25" s="12">
        <v>0</v>
      </c>
      <c r="J25" s="13">
        <v>7.3412798303646665E-2</v>
      </c>
      <c r="K25" s="12">
        <v>0</v>
      </c>
      <c r="L25" s="13">
        <v>7.8715636122279067E-2</v>
      </c>
      <c r="M25" s="12">
        <v>0</v>
      </c>
      <c r="N25" s="13">
        <v>7.4558512845092878E-2</v>
      </c>
      <c r="O25" s="12">
        <v>0</v>
      </c>
      <c r="P25" s="13">
        <v>7.6714373286435017E-2</v>
      </c>
      <c r="Q25" s="12"/>
      <c r="R25" s="13"/>
      <c r="S25" s="12"/>
      <c r="T25" s="13"/>
      <c r="U25" s="12"/>
      <c r="V25" s="13"/>
      <c r="W25" s="12"/>
      <c r="X25" s="13"/>
      <c r="Y25" s="12"/>
      <c r="Z25" s="13"/>
      <c r="AA25" s="41"/>
      <c r="AB25" s="28"/>
    </row>
    <row r="26" spans="1:29" x14ac:dyDescent="0.25">
      <c r="A26" s="4">
        <v>4</v>
      </c>
      <c r="B26" s="5" t="s">
        <v>9</v>
      </c>
      <c r="C26" s="12">
        <v>46046.850000000006</v>
      </c>
      <c r="D26" s="13">
        <v>2.9499492932770512E-2</v>
      </c>
      <c r="E26" s="12">
        <v>62.559999999997672</v>
      </c>
      <c r="F26" s="13">
        <v>8.6494617590374134E-5</v>
      </c>
      <c r="G26" s="12">
        <v>2.319999999999709</v>
      </c>
      <c r="H26" s="13">
        <v>3.8785998254659004E-6</v>
      </c>
      <c r="I26" s="12">
        <v>24460.149999999994</v>
      </c>
      <c r="J26" s="13">
        <v>4.0336592452848846E-2</v>
      </c>
      <c r="K26" s="12">
        <v>39176.25</v>
      </c>
      <c r="L26" s="13">
        <v>7.3753941732950523E-2</v>
      </c>
      <c r="M26" s="12">
        <v>14072.899999999994</v>
      </c>
      <c r="N26" s="13">
        <v>2.5108388077489885E-2</v>
      </c>
      <c r="O26" s="12">
        <v>993197.8</v>
      </c>
      <c r="P26" s="13">
        <v>8.9038887093922783E-2</v>
      </c>
      <c r="Q26" s="12">
        <v>602665.09999999986</v>
      </c>
      <c r="R26" s="13">
        <v>8.3884840475951197E-2</v>
      </c>
      <c r="S26" s="12">
        <v>914388.64999999991</v>
      </c>
      <c r="T26" s="13">
        <v>8.9975937238839981E-2</v>
      </c>
      <c r="U26" s="12">
        <v>60744.149999999994</v>
      </c>
      <c r="V26" s="13">
        <v>6.1174759129512632E-2</v>
      </c>
      <c r="W26" s="12">
        <v>19681.199999999997</v>
      </c>
      <c r="X26" s="13">
        <v>3.6365316107670242E-2</v>
      </c>
      <c r="Y26" s="12">
        <v>36748.949999999997</v>
      </c>
      <c r="Z26" s="13">
        <v>7.277120672959822E-2</v>
      </c>
      <c r="AA26" s="41">
        <v>33957.550000000003</v>
      </c>
      <c r="AB26" s="28">
        <v>6.4105078749596478E-2</v>
      </c>
    </row>
    <row r="27" spans="1:29" x14ac:dyDescent="0.25">
      <c r="A27" s="7"/>
      <c r="B27" s="8"/>
      <c r="C27" s="20"/>
      <c r="D27" s="18"/>
      <c r="E27" s="20"/>
      <c r="F27" s="18"/>
      <c r="G27" s="20"/>
      <c r="H27" s="18"/>
      <c r="I27" s="20"/>
      <c r="J27" s="18"/>
      <c r="K27" s="20"/>
      <c r="L27" s="18"/>
      <c r="M27" s="20"/>
      <c r="N27" s="18"/>
      <c r="O27" s="20"/>
      <c r="P27" s="18"/>
      <c r="Q27" s="20"/>
      <c r="R27" s="18"/>
      <c r="S27" s="20"/>
      <c r="T27" s="18"/>
      <c r="U27" s="20"/>
      <c r="V27" s="18"/>
      <c r="W27" s="20"/>
      <c r="X27" s="18"/>
      <c r="Y27" s="20"/>
      <c r="Z27" s="18"/>
      <c r="AA27" s="45"/>
      <c r="AB27" s="42"/>
    </row>
    <row r="28" spans="1:29" x14ac:dyDescent="0.25">
      <c r="A28" s="2" t="s">
        <v>20</v>
      </c>
      <c r="B28" s="3" t="s">
        <v>21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36"/>
      <c r="AB28" s="36"/>
    </row>
    <row r="29" spans="1:29" x14ac:dyDescent="0.25">
      <c r="A29" s="4">
        <v>1</v>
      </c>
      <c r="B29" s="1" t="s">
        <v>22</v>
      </c>
      <c r="C29" s="12">
        <v>0</v>
      </c>
      <c r="D29" s="13">
        <v>6.4593137779666104E-2</v>
      </c>
      <c r="E29" s="12">
        <v>0</v>
      </c>
      <c r="F29" s="13">
        <v>6.454209968143218E-2</v>
      </c>
      <c r="G29" s="12">
        <v>0</v>
      </c>
      <c r="H29" s="13">
        <v>6.4534066387407968E-2</v>
      </c>
      <c r="I29" s="12">
        <v>0</v>
      </c>
      <c r="J29" s="13">
        <v>6.454209968143218E-2</v>
      </c>
      <c r="K29" s="12">
        <v>0</v>
      </c>
      <c r="L29" s="13">
        <v>6.4539857831937053E-2</v>
      </c>
      <c r="M29" s="12">
        <v>0</v>
      </c>
      <c r="N29" s="13">
        <v>6.454209968143218E-2</v>
      </c>
      <c r="O29" s="12">
        <v>0</v>
      </c>
      <c r="P29" s="13">
        <v>6.4586189388169582E-2</v>
      </c>
      <c r="Q29" s="12">
        <v>349218</v>
      </c>
      <c r="R29" s="13">
        <v>6.9955050623402612E-2</v>
      </c>
      <c r="S29" s="12">
        <v>637033</v>
      </c>
      <c r="T29" s="13">
        <v>6.9979625374182106E-2</v>
      </c>
      <c r="U29" s="12">
        <v>621347</v>
      </c>
      <c r="V29" s="13">
        <v>6.9975551839392025E-2</v>
      </c>
      <c r="W29" s="12">
        <v>609838</v>
      </c>
      <c r="X29" s="13">
        <v>6.8043923194114717E-2</v>
      </c>
      <c r="Y29" s="12">
        <v>579186</v>
      </c>
      <c r="Z29" s="13">
        <v>7.0019144774274705E-2</v>
      </c>
      <c r="AA29" s="41">
        <v>508380</v>
      </c>
      <c r="AB29" s="28">
        <v>6.9992298277342158E-2</v>
      </c>
    </row>
    <row r="30" spans="1:29" x14ac:dyDescent="0.25">
      <c r="A30" s="4">
        <v>2</v>
      </c>
      <c r="B30" s="1" t="s">
        <v>18</v>
      </c>
      <c r="C30" s="12">
        <v>86437.298204243809</v>
      </c>
      <c r="D30" s="13">
        <v>6.5239069157462762E-2</v>
      </c>
      <c r="E30" s="12">
        <v>86369</v>
      </c>
      <c r="F30" s="13">
        <v>6.5187520678246499E-2</v>
      </c>
      <c r="G30" s="12">
        <v>78001</v>
      </c>
      <c r="H30" s="13">
        <v>6.5179407051282043E-2</v>
      </c>
      <c r="I30" s="12">
        <v>86369</v>
      </c>
      <c r="J30" s="13">
        <v>6.5187520678246499E-2</v>
      </c>
      <c r="K30" s="12">
        <v>83580</v>
      </c>
      <c r="L30" s="13">
        <v>6.5185256410256423E-2</v>
      </c>
      <c r="M30" s="12">
        <v>86369</v>
      </c>
      <c r="N30" s="13">
        <v>6.5187520678246499E-2</v>
      </c>
      <c r="O30" s="12">
        <v>2788</v>
      </c>
      <c r="P30" s="13">
        <v>6.5232051282051284E-2</v>
      </c>
      <c r="Q30" s="12"/>
      <c r="R30" s="13"/>
      <c r="S30" s="12"/>
      <c r="T30" s="13"/>
      <c r="U30" s="12"/>
      <c r="V30" s="13"/>
      <c r="W30" s="12"/>
      <c r="X30" s="13"/>
      <c r="Y30" s="12"/>
      <c r="Z30" s="13"/>
      <c r="AA30" s="41"/>
      <c r="AB30" s="28"/>
    </row>
    <row r="31" spans="1:29" x14ac:dyDescent="0.25">
      <c r="A31" s="4">
        <v>3</v>
      </c>
      <c r="B31" s="1" t="s">
        <v>19</v>
      </c>
      <c r="C31" s="12">
        <v>18274.701795756184</v>
      </c>
      <c r="D31" s="13">
        <v>6.6530931913056091E-2</v>
      </c>
      <c r="E31" s="12">
        <v>0</v>
      </c>
      <c r="F31" s="13">
        <v>6.6478362671875152E-2</v>
      </c>
      <c r="G31" s="12">
        <v>0</v>
      </c>
      <c r="H31" s="13">
        <v>6.6470088379030207E-2</v>
      </c>
      <c r="I31" s="12">
        <v>0</v>
      </c>
      <c r="J31" s="13">
        <v>6.6478362671875152E-2</v>
      </c>
      <c r="K31" s="12">
        <v>0</v>
      </c>
      <c r="L31" s="13">
        <v>6.6476053566895163E-2</v>
      </c>
      <c r="M31" s="12">
        <v>0</v>
      </c>
      <c r="N31" s="13">
        <v>6.6478362671875152E-2</v>
      </c>
      <c r="O31" s="12">
        <v>0</v>
      </c>
      <c r="P31" s="13">
        <v>6.6523775069814675E-2</v>
      </c>
      <c r="Q31" s="12"/>
      <c r="R31" s="13"/>
      <c r="S31" s="12"/>
      <c r="T31" s="13"/>
      <c r="U31" s="12"/>
      <c r="V31" s="13"/>
      <c r="W31" s="12"/>
      <c r="X31" s="13"/>
      <c r="Y31" s="12"/>
      <c r="Z31" s="13"/>
      <c r="AA31" s="41"/>
      <c r="AB31" s="28"/>
    </row>
    <row r="32" spans="1:29" x14ac:dyDescent="0.25">
      <c r="A32" s="4">
        <v>4</v>
      </c>
      <c r="B32" s="5" t="s">
        <v>9</v>
      </c>
      <c r="C32" s="12">
        <v>5553</v>
      </c>
      <c r="D32" s="13">
        <v>4.2000726106556141E-2</v>
      </c>
      <c r="E32" s="12">
        <v>2917.25</v>
      </c>
      <c r="F32" s="13">
        <v>2.6217994230198882E-2</v>
      </c>
      <c r="G32" s="12">
        <v>2625.25</v>
      </c>
      <c r="H32" s="13">
        <v>2.6121630630540987E-2</v>
      </c>
      <c r="I32" s="12">
        <v>2917.25</v>
      </c>
      <c r="J32" s="13">
        <v>2.6217994230198882E-2</v>
      </c>
      <c r="K32" s="12">
        <v>2820</v>
      </c>
      <c r="L32" s="13">
        <v>2.6188707280832085E-2</v>
      </c>
      <c r="M32" s="12">
        <v>2917.25</v>
      </c>
      <c r="N32" s="13">
        <v>2.6217994230198882E-2</v>
      </c>
      <c r="O32" s="12">
        <v>63.25</v>
      </c>
      <c r="P32" s="13">
        <v>1.7409854115056439E-2</v>
      </c>
      <c r="Q32" s="12">
        <v>49429.5</v>
      </c>
      <c r="R32" s="13">
        <v>0.12366093095632422</v>
      </c>
      <c r="S32" s="12">
        <v>65806.600000000006</v>
      </c>
      <c r="T32" s="13">
        <v>9.216184686141958E-2</v>
      </c>
      <c r="U32" s="12">
        <v>64269.399999999994</v>
      </c>
      <c r="V32" s="13">
        <v>9.2295077023380592E-2</v>
      </c>
      <c r="W32" s="12">
        <v>79487.600000000006</v>
      </c>
      <c r="X32" s="13">
        <v>0.11990201195285231</v>
      </c>
      <c r="Y32" s="12">
        <v>29568.600000000006</v>
      </c>
      <c r="Z32" s="13">
        <v>4.8418663601261534E-2</v>
      </c>
      <c r="AA32" s="41">
        <v>16188</v>
      </c>
      <c r="AB32" s="28">
        <v>2.9600643651258057E-2</v>
      </c>
    </row>
    <row r="33" spans="1:28" x14ac:dyDescent="0.25">
      <c r="A33" s="7"/>
      <c r="B33" s="8"/>
      <c r="C33" s="20"/>
      <c r="D33" s="18"/>
      <c r="E33" s="20"/>
      <c r="F33" s="18"/>
      <c r="G33" s="20"/>
      <c r="H33" s="18"/>
      <c r="I33" s="20"/>
      <c r="J33" s="18"/>
      <c r="K33" s="20"/>
      <c r="L33" s="18"/>
      <c r="M33" s="20"/>
      <c r="N33" s="18"/>
      <c r="O33" s="20"/>
      <c r="P33" s="18"/>
      <c r="Q33" s="20"/>
      <c r="R33" s="18"/>
      <c r="S33" s="20"/>
      <c r="T33" s="18"/>
      <c r="U33" s="20"/>
      <c r="V33" s="18"/>
      <c r="W33" s="20"/>
      <c r="X33" s="18"/>
      <c r="Y33" s="20"/>
      <c r="Z33" s="18"/>
      <c r="AA33" s="45"/>
      <c r="AB33" s="42"/>
    </row>
    <row r="34" spans="1:28" x14ac:dyDescent="0.25">
      <c r="A34" s="2" t="s">
        <v>23</v>
      </c>
      <c r="B34" s="3" t="s">
        <v>24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36"/>
      <c r="AB34" s="36"/>
    </row>
    <row r="35" spans="1:28" x14ac:dyDescent="0.25">
      <c r="A35" s="4">
        <v>1</v>
      </c>
      <c r="B35" s="1" t="s">
        <v>25</v>
      </c>
      <c r="C35" s="12">
        <v>25511659.084141221</v>
      </c>
      <c r="D35" s="13">
        <v>5.995211939844481E-2</v>
      </c>
      <c r="E35" s="12">
        <v>21841418.731224652</v>
      </c>
      <c r="F35" s="13">
        <v>5.9972484320277825E-2</v>
      </c>
      <c r="G35" s="12">
        <v>20337428.780042361</v>
      </c>
      <c r="H35" s="13">
        <v>5.9986661273129495E-2</v>
      </c>
      <c r="I35" s="12">
        <v>23302001.565785106</v>
      </c>
      <c r="J35" s="13">
        <v>6.0001557140853777E-2</v>
      </c>
      <c r="K35" s="12">
        <v>23026324</v>
      </c>
      <c r="L35" s="13">
        <v>6.0834689783047229E-2</v>
      </c>
      <c r="M35" s="12">
        <v>23675182.518047001</v>
      </c>
      <c r="N35" s="13">
        <v>6.0003713634317953E-2</v>
      </c>
      <c r="O35" s="12">
        <v>27032301.056575641</v>
      </c>
      <c r="P35" s="13">
        <v>5.9995080289228828E-2</v>
      </c>
      <c r="Q35" s="12">
        <v>25876254</v>
      </c>
      <c r="R35" s="13">
        <v>5.99994915906868E-2</v>
      </c>
      <c r="S35" s="12">
        <v>25041122</v>
      </c>
      <c r="T35" s="13">
        <v>5.9967678939771826E-2</v>
      </c>
      <c r="U35" s="12">
        <v>23524143.913142953</v>
      </c>
      <c r="V35" s="13">
        <v>6.002183140828312E-2</v>
      </c>
      <c r="W35" s="12">
        <v>34637496.828071102</v>
      </c>
      <c r="X35" s="13">
        <v>5.9958951907343343E-2</v>
      </c>
      <c r="Y35" s="12">
        <v>33342734.195504423</v>
      </c>
      <c r="Z35" s="13">
        <v>6.002294647602862E-2</v>
      </c>
      <c r="AA35" s="41">
        <v>33260282.823396757</v>
      </c>
      <c r="AB35" s="28">
        <v>5.9992280410670687E-2</v>
      </c>
    </row>
    <row r="36" spans="1:28" x14ac:dyDescent="0.25">
      <c r="A36" s="4">
        <v>2</v>
      </c>
      <c r="B36" s="1" t="s">
        <v>18</v>
      </c>
      <c r="C36" s="12">
        <v>0</v>
      </c>
      <c r="D36" s="13">
        <v>6.1786654252037221E-2</v>
      </c>
      <c r="E36" s="12">
        <v>0</v>
      </c>
      <c r="F36" s="13">
        <v>6.1807642340478322E-2</v>
      </c>
      <c r="G36" s="12">
        <v>0</v>
      </c>
      <c r="H36" s="13">
        <v>6.1822253108087255E-2</v>
      </c>
      <c r="I36" s="12">
        <v>0</v>
      </c>
      <c r="J36" s="13">
        <v>6.1837604789363898E-2</v>
      </c>
      <c r="K36" s="12">
        <v>0</v>
      </c>
      <c r="L36" s="13">
        <v>6.2696231290408466E-2</v>
      </c>
      <c r="M36" s="12">
        <v>0</v>
      </c>
      <c r="N36" s="13">
        <v>6.1839827271528078E-2</v>
      </c>
      <c r="O36" s="12">
        <v>0</v>
      </c>
      <c r="P36" s="13">
        <v>6.1830929746079226E-2</v>
      </c>
      <c r="Q36" s="12"/>
      <c r="R36" s="13"/>
      <c r="S36" s="12"/>
      <c r="T36" s="13"/>
      <c r="U36" s="12">
        <v>0</v>
      </c>
      <c r="V36" s="13">
        <v>6.2524741778008527E-2</v>
      </c>
      <c r="W36" s="12">
        <v>0</v>
      </c>
      <c r="X36" s="13">
        <v>6.2459240201879561E-2</v>
      </c>
      <c r="Y36" s="12">
        <v>0</v>
      </c>
      <c r="Z36" s="13">
        <v>6.2525903344079023E-2</v>
      </c>
      <c r="AA36" s="41">
        <v>0</v>
      </c>
      <c r="AB36" s="28">
        <v>6.249395850379566E-2</v>
      </c>
    </row>
    <row r="37" spans="1:28" x14ac:dyDescent="0.25">
      <c r="A37" s="4">
        <v>3</v>
      </c>
      <c r="B37" s="1" t="s">
        <v>19</v>
      </c>
      <c r="C37" s="12">
        <v>0</v>
      </c>
      <c r="D37" s="12">
        <v>6.3621189105629625E-2</v>
      </c>
      <c r="E37" s="12">
        <v>0</v>
      </c>
      <c r="F37" s="12">
        <v>6.364280036067882E-2</v>
      </c>
      <c r="G37" s="12">
        <v>0</v>
      </c>
      <c r="H37" s="12">
        <v>6.3657844943045008E-2</v>
      </c>
      <c r="I37" s="12">
        <v>0</v>
      </c>
      <c r="J37" s="12">
        <v>6.3673652437874026E-2</v>
      </c>
      <c r="K37" s="12">
        <v>0</v>
      </c>
      <c r="L37" s="12">
        <v>6.4557772797769711E-2</v>
      </c>
      <c r="M37" s="12">
        <v>0</v>
      </c>
      <c r="N37" s="12">
        <v>6.367594090873821E-2</v>
      </c>
      <c r="O37" s="12">
        <v>0</v>
      </c>
      <c r="P37" s="12">
        <v>6.3666779202929624E-2</v>
      </c>
      <c r="Q37" s="12"/>
      <c r="R37" s="12"/>
      <c r="S37" s="12"/>
      <c r="T37" s="12"/>
      <c r="U37" s="12">
        <v>0</v>
      </c>
      <c r="V37" s="12">
        <v>6.5027652147733928E-2</v>
      </c>
      <c r="W37" s="12">
        <v>0</v>
      </c>
      <c r="X37" s="12">
        <v>6.4959528496415772E-2</v>
      </c>
      <c r="Y37" s="12">
        <v>0</v>
      </c>
      <c r="Z37" s="12">
        <v>6.5028860212129405E-2</v>
      </c>
      <c r="AA37" s="41">
        <v>0</v>
      </c>
      <c r="AB37" s="41">
        <v>6.499563659692062E-2</v>
      </c>
    </row>
    <row r="38" spans="1:28" x14ac:dyDescent="0.25">
      <c r="A38" s="4">
        <v>4</v>
      </c>
      <c r="B38" s="1" t="s">
        <v>26</v>
      </c>
      <c r="C38" s="12">
        <v>218886.91585877971</v>
      </c>
      <c r="D38" s="13">
        <v>6.7290258812814446E-2</v>
      </c>
      <c r="E38" s="12">
        <v>218961.26877534817</v>
      </c>
      <c r="F38" s="13">
        <v>6.7313116401079842E-2</v>
      </c>
      <c r="G38" s="12">
        <v>197818.21995764074</v>
      </c>
      <c r="H38" s="13">
        <v>6.7329028612960515E-2</v>
      </c>
      <c r="I38" s="12">
        <v>127200.43421489347</v>
      </c>
      <c r="J38" s="13">
        <v>6.7345747734894296E-2</v>
      </c>
      <c r="K38" s="12">
        <v>0</v>
      </c>
      <c r="L38" s="13">
        <v>6.8280855812492214E-2</v>
      </c>
      <c r="M38" s="12">
        <v>516643.48195299652</v>
      </c>
      <c r="N38" s="13">
        <v>6.7348168183158474E-2</v>
      </c>
      <c r="O38" s="12">
        <v>553466.94342435978</v>
      </c>
      <c r="P38" s="13">
        <v>6.7338478116630435E-2</v>
      </c>
      <c r="Q38" s="12"/>
      <c r="R38" s="13"/>
      <c r="S38" s="12"/>
      <c r="T38" s="13"/>
      <c r="U38" s="12">
        <v>1934075.0868570472</v>
      </c>
      <c r="V38" s="13">
        <v>7.0033472887184742E-2</v>
      </c>
      <c r="W38" s="12">
        <v>2139054.1719288998</v>
      </c>
      <c r="X38" s="13">
        <v>6.9960105085488222E-2</v>
      </c>
      <c r="Y38" s="12">
        <v>2072261.8044955782</v>
      </c>
      <c r="Z38" s="13">
        <v>7.0034773948230197E-2</v>
      </c>
      <c r="AA38" s="41">
        <v>2140243.1766032423</v>
      </c>
      <c r="AB38" s="28">
        <v>6.9998992783170566E-2</v>
      </c>
    </row>
    <row r="39" spans="1:28" x14ac:dyDescent="0.25">
      <c r="A39" s="4">
        <v>5</v>
      </c>
      <c r="B39" s="5" t="s">
        <v>9</v>
      </c>
      <c r="C39" s="12">
        <v>875898.28000000026</v>
      </c>
      <c r="D39" s="13">
        <v>2.8897476145761269E-2</v>
      </c>
      <c r="E39" s="12">
        <v>526868.39999999944</v>
      </c>
      <c r="F39" s="13">
        <v>2.0063243563116756E-2</v>
      </c>
      <c r="G39" s="12">
        <v>514744.45999999996</v>
      </c>
      <c r="H39" s="13">
        <v>2.1082910199515886E-2</v>
      </c>
      <c r="I39" s="12">
        <v>609256.3599999994</v>
      </c>
      <c r="J39" s="13">
        <v>2.1892699618192429E-2</v>
      </c>
      <c r="K39" s="12">
        <v>48.319999999366701</v>
      </c>
      <c r="L39" s="13">
        <v>1.72074722593063E-6</v>
      </c>
      <c r="M39" s="12">
        <v>326365.20000000019</v>
      </c>
      <c r="N39" s="13">
        <v>1.0940168395994265E-2</v>
      </c>
      <c r="O39" s="12">
        <v>661153.60000000056</v>
      </c>
      <c r="P39" s="13">
        <v>1.9644585142136711E-2</v>
      </c>
      <c r="Q39" s="12">
        <v>879250.80000000075</v>
      </c>
      <c r="R39" s="13">
        <v>2.81393987260041E-2</v>
      </c>
      <c r="S39" s="12">
        <v>808224.40000000037</v>
      </c>
      <c r="T39" s="13">
        <v>2.668189048923314E-2</v>
      </c>
      <c r="U39" s="12">
        <v>1083643.8000000007</v>
      </c>
      <c r="V39" s="13">
        <v>3.5566365070436201E-2</v>
      </c>
      <c r="W39" s="12">
        <v>4796910.2</v>
      </c>
      <c r="X39" s="13">
        <v>0.11999910142830623</v>
      </c>
      <c r="Y39" s="12">
        <v>2974749.3999999994</v>
      </c>
      <c r="Z39" s="13">
        <v>7.7944444170778893E-2</v>
      </c>
      <c r="AA39" s="41">
        <v>2675078.8999999994</v>
      </c>
      <c r="AB39" s="28">
        <v>6.9481619549821211E-2</v>
      </c>
    </row>
    <row r="40" spans="1:28" x14ac:dyDescent="0.25">
      <c r="A40" s="7"/>
      <c r="B40" s="8"/>
      <c r="C40" s="20"/>
      <c r="D40" s="18"/>
      <c r="E40" s="20"/>
      <c r="F40" s="18"/>
      <c r="G40" s="20"/>
      <c r="H40" s="18"/>
      <c r="I40" s="20"/>
      <c r="J40" s="18"/>
      <c r="K40" s="20"/>
      <c r="L40" s="18"/>
      <c r="M40" s="20"/>
      <c r="N40" s="18"/>
      <c r="O40" s="20"/>
      <c r="P40" s="18"/>
      <c r="Q40" s="20"/>
      <c r="R40" s="18"/>
      <c r="S40" s="20"/>
      <c r="T40" s="18"/>
      <c r="U40" s="20"/>
      <c r="V40" s="18"/>
      <c r="W40" s="20"/>
      <c r="X40" s="18"/>
      <c r="Y40" s="20"/>
      <c r="Z40" s="18"/>
      <c r="AA40" s="45"/>
      <c r="AB40" s="42"/>
    </row>
    <row r="41" spans="1:28" x14ac:dyDescent="0.25">
      <c r="A41" s="2" t="s">
        <v>23</v>
      </c>
      <c r="B41" s="3" t="s">
        <v>27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36"/>
      <c r="AB41" s="36"/>
    </row>
    <row r="42" spans="1:28" x14ac:dyDescent="0.25">
      <c r="A42" s="4">
        <v>1</v>
      </c>
      <c r="B42" s="5" t="s">
        <v>28</v>
      </c>
      <c r="C42" s="12">
        <v>0</v>
      </c>
      <c r="D42" s="13">
        <v>6.5918693325458383E-2</v>
      </c>
      <c r="E42" s="12">
        <v>0</v>
      </c>
      <c r="F42" s="13">
        <v>6.5891458049712651E-2</v>
      </c>
      <c r="G42" s="12">
        <v>0</v>
      </c>
      <c r="H42" s="13">
        <v>6.5507547240619995E-2</v>
      </c>
      <c r="I42" s="12">
        <v>0</v>
      </c>
      <c r="J42" s="13">
        <v>6.5518527289099668E-2</v>
      </c>
      <c r="K42" s="12">
        <v>0</v>
      </c>
      <c r="L42" s="13">
        <v>6.5486998642955901E-2</v>
      </c>
      <c r="M42" s="12">
        <v>0</v>
      </c>
      <c r="N42" s="13">
        <v>6.551398963254014E-2</v>
      </c>
      <c r="O42" s="12">
        <v>0</v>
      </c>
      <c r="P42" s="13">
        <v>6.5537600786035863E-2</v>
      </c>
      <c r="Q42" s="12"/>
      <c r="R42" s="13"/>
      <c r="S42" s="12"/>
      <c r="T42" s="13"/>
      <c r="U42" s="12"/>
      <c r="V42" s="13"/>
      <c r="W42" s="12"/>
      <c r="X42" s="13"/>
      <c r="Y42" s="12"/>
      <c r="Z42" s="13"/>
      <c r="AA42" s="41"/>
      <c r="AB42" s="28"/>
    </row>
    <row r="43" spans="1:28" x14ac:dyDescent="0.25">
      <c r="A43" s="4">
        <v>2</v>
      </c>
      <c r="B43" s="5" t="s">
        <v>18</v>
      </c>
      <c r="C43" s="12">
        <v>0</v>
      </c>
      <c r="D43" s="13">
        <v>6.6347164832073854E-2</v>
      </c>
      <c r="E43" s="12">
        <v>0</v>
      </c>
      <c r="F43" s="13">
        <v>6.6319752527035786E-2</v>
      </c>
      <c r="G43" s="12">
        <v>0</v>
      </c>
      <c r="H43" s="13">
        <v>6.6005404599648709E-2</v>
      </c>
      <c r="I43" s="12">
        <v>0</v>
      </c>
      <c r="J43" s="13">
        <v>6.6016468096496833E-2</v>
      </c>
      <c r="K43" s="12">
        <v>0</v>
      </c>
      <c r="L43" s="13">
        <v>6.5984699832642366E-2</v>
      </c>
      <c r="M43" s="12">
        <v>0</v>
      </c>
      <c r="N43" s="13">
        <v>6.6011895953747443E-2</v>
      </c>
      <c r="O43" s="12">
        <v>0</v>
      </c>
      <c r="P43" s="13">
        <v>6.603568655200974E-2</v>
      </c>
      <c r="Q43" s="12"/>
      <c r="R43" s="13"/>
      <c r="S43" s="12"/>
      <c r="T43" s="13"/>
      <c r="U43" s="12"/>
      <c r="V43" s="13"/>
      <c r="W43" s="12"/>
      <c r="X43" s="13"/>
      <c r="Y43" s="12"/>
      <c r="Z43" s="13"/>
      <c r="AA43" s="41"/>
      <c r="AB43" s="28"/>
    </row>
    <row r="44" spans="1:28" x14ac:dyDescent="0.25">
      <c r="A44" s="4">
        <v>3</v>
      </c>
      <c r="B44" s="5" t="s">
        <v>19</v>
      </c>
      <c r="C44" s="12">
        <v>0</v>
      </c>
      <c r="D44" s="13">
        <v>6.7204107845304825E-2</v>
      </c>
      <c r="E44" s="12">
        <v>0</v>
      </c>
      <c r="F44" s="13">
        <v>6.7176341481682056E-2</v>
      </c>
      <c r="G44" s="12">
        <v>0</v>
      </c>
      <c r="H44" s="13">
        <v>6.7001119317706123E-2</v>
      </c>
      <c r="I44" s="12">
        <v>0</v>
      </c>
      <c r="J44" s="13">
        <v>6.7012349711291136E-2</v>
      </c>
      <c r="K44" s="12">
        <v>0</v>
      </c>
      <c r="L44" s="13">
        <v>6.6980102212015294E-2</v>
      </c>
      <c r="M44" s="12">
        <v>0</v>
      </c>
      <c r="N44" s="13">
        <v>6.7007708596162049E-2</v>
      </c>
      <c r="O44" s="12">
        <v>0</v>
      </c>
      <c r="P44" s="13">
        <v>6.703185808395748E-2</v>
      </c>
      <c r="Q44" s="12"/>
      <c r="R44" s="13"/>
      <c r="S44" s="12"/>
      <c r="T44" s="13"/>
      <c r="U44" s="12"/>
      <c r="V44" s="13"/>
      <c r="W44" s="12"/>
      <c r="X44" s="13"/>
      <c r="Y44" s="12"/>
      <c r="Z44" s="13"/>
      <c r="AA44" s="41"/>
      <c r="AB44" s="28"/>
    </row>
    <row r="45" spans="1:28" x14ac:dyDescent="0.25">
      <c r="A45" s="4">
        <v>4</v>
      </c>
      <c r="B45" s="5" t="s">
        <v>29</v>
      </c>
      <c r="C45" s="12">
        <v>386645.9646757858</v>
      </c>
      <c r="D45" s="13">
        <v>6.8489522365151254E-2</v>
      </c>
      <c r="E45" s="12">
        <v>1204109.3502745344</v>
      </c>
      <c r="F45" s="13">
        <v>6.8461224913651433E-2</v>
      </c>
      <c r="G45" s="12">
        <v>1116318.4861773837</v>
      </c>
      <c r="H45" s="13">
        <v>6.8494691394792279E-2</v>
      </c>
      <c r="I45" s="12">
        <v>1236131.1976933952</v>
      </c>
      <c r="J45" s="13">
        <v>6.8506172133482618E-2</v>
      </c>
      <c r="K45" s="12">
        <v>1195680.3387349828</v>
      </c>
      <c r="L45" s="13">
        <v>6.84732057810747E-2</v>
      </c>
      <c r="M45" s="12">
        <v>1236045.586201963</v>
      </c>
      <c r="N45" s="13">
        <v>6.8501427559783973E-2</v>
      </c>
      <c r="O45" s="12">
        <v>925807.46609130944</v>
      </c>
      <c r="P45" s="13">
        <v>6.852611538187911E-2</v>
      </c>
      <c r="Q45" s="12">
        <v>32430.916188001112</v>
      </c>
      <c r="R45" s="13">
        <v>6.8502803290627343E-2</v>
      </c>
      <c r="S45" s="12"/>
      <c r="T45" s="13"/>
      <c r="U45" s="12"/>
      <c r="V45" s="13"/>
      <c r="W45" s="12"/>
      <c r="X45" s="13"/>
      <c r="Y45" s="12"/>
      <c r="Z45" s="13"/>
      <c r="AA45" s="41"/>
      <c r="AB45" s="28"/>
    </row>
    <row r="46" spans="1:28" x14ac:dyDescent="0.25">
      <c r="A46" s="4">
        <v>5</v>
      </c>
      <c r="B46" s="5" t="s">
        <v>30</v>
      </c>
      <c r="C46" s="12">
        <v>310193.0353242142</v>
      </c>
      <c r="D46" s="13">
        <v>7.1060351404844138E-2</v>
      </c>
      <c r="E46" s="12">
        <v>865295.6497254658</v>
      </c>
      <c r="F46" s="13">
        <v>7.103099177759023E-2</v>
      </c>
      <c r="G46" s="12">
        <v>839584.51382261619</v>
      </c>
      <c r="H46" s="13">
        <v>7.1481835548964548E-2</v>
      </c>
      <c r="I46" s="12">
        <v>929695.80230660492</v>
      </c>
      <c r="J46" s="13">
        <v>7.1493816977865554E-2</v>
      </c>
      <c r="K46" s="12">
        <v>899272.66126501746</v>
      </c>
      <c r="L46" s="13">
        <v>7.1459412919193471E-2</v>
      </c>
      <c r="M46" s="12">
        <v>929631.4137980371</v>
      </c>
      <c r="N46" s="13">
        <v>7.1488865487027778E-2</v>
      </c>
      <c r="O46" s="12">
        <v>899967.53390869056</v>
      </c>
      <c r="P46" s="13">
        <v>7.1514629977722344E-2</v>
      </c>
      <c r="Q46" s="12">
        <v>929650.08381199883</v>
      </c>
      <c r="R46" s="13">
        <v>7.1490301215314217E-2</v>
      </c>
      <c r="S46" s="12">
        <v>930010</v>
      </c>
      <c r="T46" s="13">
        <v>7.1517978851384514E-2</v>
      </c>
      <c r="U46" s="12">
        <v>899183</v>
      </c>
      <c r="V46" s="13">
        <v>7.1452288115298371E-2</v>
      </c>
      <c r="W46" s="12">
        <v>910368</v>
      </c>
      <c r="X46" s="13">
        <v>7.0007504619280667E-2</v>
      </c>
      <c r="Y46" s="12">
        <v>900003</v>
      </c>
      <c r="Z46" s="13">
        <v>7.1517448239827572E-2</v>
      </c>
      <c r="AA46" s="41">
        <v>617824</v>
      </c>
      <c r="AB46" s="28">
        <v>7.1518519810599687E-2</v>
      </c>
    </row>
    <row r="47" spans="1:28" x14ac:dyDescent="0.25">
      <c r="A47" s="4">
        <v>6</v>
      </c>
      <c r="B47" s="5" t="s">
        <v>9</v>
      </c>
      <c r="C47" s="12">
        <v>87584.75</v>
      </c>
      <c r="D47" s="13">
        <v>0.10781797993202347</v>
      </c>
      <c r="E47" s="12">
        <v>266681</v>
      </c>
      <c r="F47" s="13">
        <v>0.11834579225660724</v>
      </c>
      <c r="G47" s="12">
        <v>251506.2</v>
      </c>
      <c r="H47" s="13">
        <v>0.11805053846616001</v>
      </c>
      <c r="I47" s="12">
        <v>133624.04999999999</v>
      </c>
      <c r="J47" s="13">
        <v>5.5890304902864146E-2</v>
      </c>
      <c r="K47" s="12">
        <v>92069.950000000012</v>
      </c>
      <c r="L47" s="13">
        <v>3.907340346207433E-2</v>
      </c>
      <c r="M47" s="12">
        <v>99601.549999999988</v>
      </c>
      <c r="N47" s="13">
        <v>4.0976875989693406E-2</v>
      </c>
      <c r="O47" s="12">
        <v>80066.25</v>
      </c>
      <c r="P47" s="13">
        <v>3.8984918016822676E-2</v>
      </c>
      <c r="Q47" s="12">
        <v>53362.149999999994</v>
      </c>
      <c r="R47" s="13">
        <v>4.9914038318892573E-2</v>
      </c>
      <c r="S47" s="12">
        <v>52801.5</v>
      </c>
      <c r="T47" s="13">
        <v>5.1163748413290563E-2</v>
      </c>
      <c r="U47" s="12">
        <v>50557.449999999983</v>
      </c>
      <c r="V47" s="13">
        <v>5.0639333802759062E-2</v>
      </c>
      <c r="W47" s="12">
        <v>87085.199999999983</v>
      </c>
      <c r="X47" s="13">
        <v>8.9911291721386621E-2</v>
      </c>
      <c r="Y47" s="12">
        <v>42100.240000000005</v>
      </c>
      <c r="Z47" s="13">
        <v>4.5147565208905498E-2</v>
      </c>
      <c r="AA47" s="41">
        <v>28909.919999999998</v>
      </c>
      <c r="AB47" s="28">
        <v>4.5162999668814166E-2</v>
      </c>
    </row>
    <row r="48" spans="1:28" x14ac:dyDescent="0.25">
      <c r="A48" s="7"/>
      <c r="B48" s="8"/>
      <c r="C48" s="20"/>
      <c r="D48" s="18"/>
      <c r="E48" s="20"/>
      <c r="F48" s="18"/>
      <c r="G48" s="20"/>
      <c r="H48" s="18"/>
      <c r="I48" s="20"/>
      <c r="J48" s="18"/>
      <c r="K48" s="20"/>
      <c r="L48" s="18"/>
      <c r="M48" s="20"/>
      <c r="N48" s="18"/>
      <c r="O48" s="20"/>
      <c r="P48" s="18"/>
      <c r="Q48" s="20"/>
      <c r="R48" s="18"/>
      <c r="S48" s="20"/>
      <c r="T48" s="18"/>
      <c r="U48" s="20"/>
      <c r="V48" s="18"/>
      <c r="W48" s="20"/>
      <c r="X48" s="18"/>
      <c r="Y48" s="20"/>
      <c r="Z48" s="18"/>
      <c r="AA48" s="45"/>
      <c r="AB48" s="42"/>
    </row>
    <row r="49" spans="1:28" x14ac:dyDescent="0.25">
      <c r="A49" s="2" t="s">
        <v>31</v>
      </c>
      <c r="B49" s="3" t="s">
        <v>32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36"/>
      <c r="AB49" s="36"/>
    </row>
    <row r="50" spans="1:28" x14ac:dyDescent="0.25">
      <c r="A50" s="4">
        <v>1</v>
      </c>
      <c r="B50" s="5" t="s">
        <v>33</v>
      </c>
      <c r="C50" s="12">
        <v>0</v>
      </c>
      <c r="D50" s="13">
        <v>0.10403702900240912</v>
      </c>
      <c r="E50" s="12">
        <v>0</v>
      </c>
      <c r="F50" s="13">
        <v>8.1605259925484439E-2</v>
      </c>
      <c r="G50" s="12">
        <v>0</v>
      </c>
      <c r="H50" s="13">
        <v>9.9631602668863173E-2</v>
      </c>
      <c r="I50" s="12">
        <v>0</v>
      </c>
      <c r="J50" s="13">
        <v>0.10317066451164003</v>
      </c>
      <c r="K50" s="12">
        <v>0</v>
      </c>
      <c r="L50" s="13">
        <v>5.5377691804707932E-2</v>
      </c>
      <c r="M50" s="12">
        <v>0</v>
      </c>
      <c r="N50" s="13">
        <v>5.0386260089433865E-2</v>
      </c>
      <c r="O50" s="12">
        <v>0</v>
      </c>
      <c r="P50" s="13">
        <v>5.0404155768671896E-2</v>
      </c>
      <c r="Q50" s="12"/>
      <c r="R50" s="13"/>
      <c r="S50" s="12">
        <v>952515.76849458355</v>
      </c>
      <c r="T50" s="13">
        <v>6.2484966091600709E-2</v>
      </c>
      <c r="U50" s="12">
        <v>1416888.1903355645</v>
      </c>
      <c r="V50" s="13">
        <v>6.2517407002351616E-2</v>
      </c>
      <c r="W50" s="12">
        <v>1218214.7202309994</v>
      </c>
      <c r="X50" s="13">
        <v>6.1229165331403726E-2</v>
      </c>
      <c r="Y50" s="12">
        <v>1191400.8841292122</v>
      </c>
      <c r="Z50" s="13">
        <v>6.3517364867069381E-2</v>
      </c>
      <c r="AA50" s="41">
        <v>1097308.2935459896</v>
      </c>
      <c r="AB50" s="28">
        <v>6.2482574377565353E-2</v>
      </c>
    </row>
    <row r="51" spans="1:28" x14ac:dyDescent="0.25">
      <c r="A51" s="4">
        <v>2</v>
      </c>
      <c r="B51" s="5" t="s">
        <v>19</v>
      </c>
      <c r="C51" s="12">
        <v>0</v>
      </c>
      <c r="D51" s="13">
        <v>0.11027925074255367</v>
      </c>
      <c r="E51" s="12">
        <v>0</v>
      </c>
      <c r="F51" s="13">
        <v>8.6501575521013507E-2</v>
      </c>
      <c r="G51" s="12">
        <v>0</v>
      </c>
      <c r="H51" s="13">
        <v>0.10560949882899497</v>
      </c>
      <c r="I51" s="12">
        <v>0</v>
      </c>
      <c r="J51" s="13">
        <v>0.10936090438233843</v>
      </c>
      <c r="K51" s="12">
        <v>0</v>
      </c>
      <c r="L51" s="13">
        <v>5.8700353312990408E-2</v>
      </c>
      <c r="M51" s="12">
        <v>0</v>
      </c>
      <c r="N51" s="13">
        <v>5.3409435694799903E-2</v>
      </c>
      <c r="O51" s="12">
        <v>0</v>
      </c>
      <c r="P51" s="13">
        <v>5.3428405114792216E-2</v>
      </c>
      <c r="Q51" s="12"/>
      <c r="R51" s="13"/>
      <c r="S51" s="12">
        <v>0</v>
      </c>
      <c r="T51" s="13">
        <v>6.6046609158821948E-2</v>
      </c>
      <c r="U51" s="12">
        <v>0</v>
      </c>
      <c r="V51" s="13">
        <v>6.501185154174545E-2</v>
      </c>
      <c r="W51" s="12">
        <v>0</v>
      </c>
      <c r="X51" s="13">
        <v>6.3672209028126731E-2</v>
      </c>
      <c r="Y51" s="12">
        <v>0</v>
      </c>
      <c r="Z51" s="13">
        <v>6.6051707725265446E-2</v>
      </c>
      <c r="AA51" s="41">
        <v>0</v>
      </c>
      <c r="AB51" s="28">
        <v>6.497562909523022E-2</v>
      </c>
    </row>
    <row r="52" spans="1:28" x14ac:dyDescent="0.25">
      <c r="A52" s="4">
        <v>3</v>
      </c>
      <c r="B52" s="5" t="s">
        <v>29</v>
      </c>
      <c r="C52" s="12">
        <v>0</v>
      </c>
      <c r="D52" s="13">
        <v>0.11652147248269823</v>
      </c>
      <c r="E52" s="12">
        <v>0</v>
      </c>
      <c r="F52" s="13">
        <v>9.1397891116542576E-2</v>
      </c>
      <c r="G52" s="12">
        <v>0</v>
      </c>
      <c r="H52" s="13">
        <v>0.11158739498912676</v>
      </c>
      <c r="I52" s="12">
        <v>0</v>
      </c>
      <c r="J52" s="13">
        <v>0.11555114425303685</v>
      </c>
      <c r="K52" s="12">
        <v>0</v>
      </c>
      <c r="L52" s="13">
        <v>6.2023014821272891E-2</v>
      </c>
      <c r="M52" s="12">
        <v>0</v>
      </c>
      <c r="N52" s="13">
        <v>5.6432611300165934E-2</v>
      </c>
      <c r="O52" s="12">
        <v>0</v>
      </c>
      <c r="P52" s="13">
        <v>5.6452654460912528E-2</v>
      </c>
      <c r="Q52" s="12"/>
      <c r="R52" s="13"/>
      <c r="S52" s="12">
        <v>0</v>
      </c>
      <c r="T52" s="13">
        <v>6.9608252226043194E-2</v>
      </c>
      <c r="U52" s="12">
        <v>0</v>
      </c>
      <c r="V52" s="13">
        <v>6.7506296081139283E-2</v>
      </c>
      <c r="W52" s="12">
        <v>0</v>
      </c>
      <c r="X52" s="13">
        <v>6.6115252724849749E-2</v>
      </c>
      <c r="Y52" s="12">
        <v>0</v>
      </c>
      <c r="Z52" s="13">
        <v>6.8586050583461525E-2</v>
      </c>
      <c r="AA52" s="41">
        <v>0</v>
      </c>
      <c r="AB52" s="28">
        <v>6.7468683812895072E-2</v>
      </c>
    </row>
    <row r="53" spans="1:28" x14ac:dyDescent="0.25">
      <c r="A53" s="4">
        <v>4</v>
      </c>
      <c r="B53" s="5" t="s">
        <v>30</v>
      </c>
      <c r="C53" s="12">
        <v>1733520</v>
      </c>
      <c r="D53" s="13">
        <v>0.1290059159629873</v>
      </c>
      <c r="E53" s="12">
        <v>1359750</v>
      </c>
      <c r="F53" s="13">
        <v>0.1011905223076007</v>
      </c>
      <c r="G53" s="12">
        <v>1562076</v>
      </c>
      <c r="H53" s="13">
        <v>0.12354318730939033</v>
      </c>
      <c r="I53" s="12">
        <v>1289290</v>
      </c>
      <c r="J53" s="13">
        <v>0.12793162399443364</v>
      </c>
      <c r="K53" s="12">
        <v>208827</v>
      </c>
      <c r="L53" s="13">
        <v>6.8668337837837837E-2</v>
      </c>
      <c r="M53" s="12">
        <v>196338</v>
      </c>
      <c r="N53" s="13">
        <v>6.2478962510897997E-2</v>
      </c>
      <c r="O53" s="12">
        <v>190072</v>
      </c>
      <c r="P53" s="13">
        <v>6.2501153153153147E-2</v>
      </c>
      <c r="Q53" s="12">
        <v>227942</v>
      </c>
      <c r="R53" s="13">
        <v>7.2536033129904087E-2</v>
      </c>
      <c r="S53" s="12">
        <v>241126.2315054166</v>
      </c>
      <c r="T53" s="13">
        <v>7.6731538360485671E-2</v>
      </c>
      <c r="U53" s="12">
        <v>220464.80966443536</v>
      </c>
      <c r="V53" s="13">
        <v>7.2495185159926936E-2</v>
      </c>
      <c r="W53" s="12">
        <v>223119.27976900066</v>
      </c>
      <c r="X53" s="13">
        <v>7.1001340118295758E-2</v>
      </c>
      <c r="Y53" s="12">
        <v>223991.11587078782</v>
      </c>
      <c r="Z53" s="13">
        <v>7.3654736299853654E-2</v>
      </c>
      <c r="AA53" s="41">
        <v>227686.70645401045</v>
      </c>
      <c r="AB53" s="28">
        <v>7.2454793248224778E-2</v>
      </c>
    </row>
    <row r="54" spans="1:28" x14ac:dyDescent="0.25">
      <c r="A54" s="4">
        <v>5</v>
      </c>
      <c r="B54" s="5" t="s">
        <v>9</v>
      </c>
      <c r="C54" s="12">
        <v>165678</v>
      </c>
      <c r="D54" s="13">
        <v>8.9821742241884064E-2</v>
      </c>
      <c r="E54" s="12">
        <v>84675</v>
      </c>
      <c r="F54" s="13">
        <v>5.9767072525145584E-2</v>
      </c>
      <c r="G54" s="12">
        <v>9383.76</v>
      </c>
      <c r="H54" s="13">
        <v>5.9831060919065329E-3</v>
      </c>
      <c r="I54" s="12">
        <v>0.13000000000101863</v>
      </c>
      <c r="J54" s="13">
        <v>9.9822392927995107E-8</v>
      </c>
      <c r="K54" s="12">
        <v>1.5499999999956344</v>
      </c>
      <c r="L54" s="13">
        <v>6.3090969036616595E-6</v>
      </c>
      <c r="M54" s="12">
        <v>5434.5</v>
      </c>
      <c r="N54" s="13">
        <v>2.1350446691653119E-2</v>
      </c>
      <c r="O54" s="12">
        <v>5293</v>
      </c>
      <c r="P54" s="13">
        <v>2.1483772506616011E-2</v>
      </c>
      <c r="Q54" s="12">
        <v>14216.299999999996</v>
      </c>
      <c r="R54" s="13">
        <v>5.6539082571726282E-2</v>
      </c>
      <c r="S54" s="12">
        <v>15846.299999999988</v>
      </c>
      <c r="T54" s="13">
        <v>1.1436070788847341E-2</v>
      </c>
      <c r="U54" s="12">
        <v>4202.9500000000116</v>
      </c>
      <c r="V54" s="13">
        <v>2.1874949579801239E-3</v>
      </c>
      <c r="W54" s="12">
        <v>187466.8</v>
      </c>
      <c r="X54" s="13">
        <v>0.11960871135316405</v>
      </c>
      <c r="Y54" s="12">
        <v>71339.200000000012</v>
      </c>
      <c r="Z54" s="13">
        <v>4.7769909039287746E-2</v>
      </c>
      <c r="AA54" s="41">
        <v>46549.5</v>
      </c>
      <c r="AB54" s="28">
        <v>3.2769914712828987E-2</v>
      </c>
    </row>
    <row r="55" spans="1:28" x14ac:dyDescent="0.25">
      <c r="A55" s="7"/>
      <c r="B55" s="8"/>
      <c r="C55" s="20"/>
      <c r="D55" s="18"/>
      <c r="E55" s="20"/>
      <c r="F55" s="18"/>
      <c r="G55" s="20"/>
      <c r="H55" s="18"/>
      <c r="I55" s="20"/>
      <c r="J55" s="18"/>
      <c r="K55" s="20"/>
      <c r="L55" s="18"/>
      <c r="M55" s="20"/>
      <c r="N55" s="18"/>
      <c r="O55" s="20"/>
      <c r="P55" s="18"/>
      <c r="Q55" s="20"/>
      <c r="R55" s="18"/>
      <c r="S55" s="20"/>
      <c r="T55" s="18"/>
      <c r="U55" s="20"/>
      <c r="V55" s="18"/>
      <c r="W55" s="20"/>
      <c r="X55" s="18"/>
      <c r="Y55" s="20"/>
      <c r="Z55" s="18"/>
      <c r="AA55" s="45"/>
      <c r="AB55" s="42"/>
    </row>
    <row r="56" spans="1:28" x14ac:dyDescent="0.25">
      <c r="A56" s="2" t="s">
        <v>31</v>
      </c>
      <c r="B56" s="3" t="s">
        <v>34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36"/>
      <c r="AB56" s="36"/>
    </row>
    <row r="57" spans="1:28" x14ac:dyDescent="0.25">
      <c r="A57" s="4">
        <v>1</v>
      </c>
      <c r="B57" s="5" t="s">
        <v>35</v>
      </c>
      <c r="C57" s="12"/>
      <c r="D57" s="13"/>
      <c r="E57" s="12"/>
      <c r="F57" s="13"/>
      <c r="G57" s="12"/>
      <c r="H57" s="13"/>
      <c r="I57" s="12">
        <v>0</v>
      </c>
      <c r="J57" s="13">
        <v>6.393036491728317E-2</v>
      </c>
      <c r="K57" s="12">
        <v>0</v>
      </c>
      <c r="L57" s="13">
        <v>6.1139232017943163E-2</v>
      </c>
      <c r="M57" s="12">
        <v>0</v>
      </c>
      <c r="N57" s="13">
        <v>6.2207107550997301E-2</v>
      </c>
      <c r="O57" s="12">
        <v>0</v>
      </c>
      <c r="P57" s="13">
        <v>6.1702297272422615E-2</v>
      </c>
      <c r="Q57" s="12"/>
      <c r="R57" s="13"/>
      <c r="S57" s="12"/>
      <c r="T57" s="13"/>
      <c r="U57" s="12"/>
      <c r="V57" s="13"/>
      <c r="W57" s="12"/>
      <c r="X57" s="13"/>
      <c r="Y57" s="12"/>
      <c r="Z57" s="13"/>
      <c r="AA57" s="41"/>
      <c r="AB57" s="28"/>
    </row>
    <row r="58" spans="1:28" x14ac:dyDescent="0.25">
      <c r="A58" s="4">
        <v>2</v>
      </c>
      <c r="B58" s="5" t="s">
        <v>18</v>
      </c>
      <c r="C58" s="12"/>
      <c r="D58" s="13"/>
      <c r="E58" s="12"/>
      <c r="F58" s="13"/>
      <c r="G58" s="12"/>
      <c r="H58" s="13"/>
      <c r="I58" s="12">
        <v>478288.89481968939</v>
      </c>
      <c r="J58" s="13">
        <v>6.4729494478749205E-2</v>
      </c>
      <c r="K58" s="12">
        <v>104642.30986587408</v>
      </c>
      <c r="L58" s="13">
        <v>6.1903472418167446E-2</v>
      </c>
      <c r="M58" s="12">
        <v>0</v>
      </c>
      <c r="N58" s="13">
        <v>6.2984696395384759E-2</v>
      </c>
      <c r="O58" s="12">
        <v>0</v>
      </c>
      <c r="P58" s="13">
        <v>6.2473575988327895E-2</v>
      </c>
      <c r="Q58" s="12"/>
      <c r="R58" s="13"/>
      <c r="S58" s="12"/>
      <c r="T58" s="13"/>
      <c r="U58" s="12"/>
      <c r="V58" s="13"/>
      <c r="W58" s="12"/>
      <c r="X58" s="13"/>
      <c r="Y58" s="12"/>
      <c r="Z58" s="13"/>
      <c r="AA58" s="41"/>
      <c r="AB58" s="28"/>
    </row>
    <row r="59" spans="1:28" x14ac:dyDescent="0.25">
      <c r="A59" s="4">
        <v>3</v>
      </c>
      <c r="B59" s="5" t="s">
        <v>19</v>
      </c>
      <c r="C59" s="12"/>
      <c r="D59" s="13"/>
      <c r="E59" s="12"/>
      <c r="F59" s="13"/>
      <c r="G59" s="12"/>
      <c r="H59" s="13"/>
      <c r="I59" s="12">
        <v>0</v>
      </c>
      <c r="J59" s="13">
        <v>6.6327753601681291E-2</v>
      </c>
      <c r="K59" s="12">
        <v>0</v>
      </c>
      <c r="L59" s="13">
        <v>6.3431953218616041E-2</v>
      </c>
      <c r="M59" s="12">
        <v>446114.61351063149</v>
      </c>
      <c r="N59" s="13">
        <v>6.4539874084159704E-2</v>
      </c>
      <c r="O59" s="12">
        <v>457580.50089967379</v>
      </c>
      <c r="P59" s="13">
        <v>6.4016133420138469E-2</v>
      </c>
      <c r="Q59" s="12">
        <v>473261.24712006812</v>
      </c>
      <c r="R59" s="13">
        <v>6.4049074971755604E-2</v>
      </c>
      <c r="S59" s="12">
        <v>472982.10633198475</v>
      </c>
      <c r="T59" s="13">
        <v>6.4011297297432115E-2</v>
      </c>
      <c r="U59" s="12">
        <v>457892.68579748995</v>
      </c>
      <c r="V59" s="13">
        <v>6.4034800887388429E-2</v>
      </c>
      <c r="W59" s="12">
        <v>454501.49524133938</v>
      </c>
      <c r="X59" s="13">
        <v>6.1510213482791572E-2</v>
      </c>
      <c r="Y59" s="12">
        <v>457876.70658682642</v>
      </c>
      <c r="Z59" s="13">
        <v>6.4032566246816719E-2</v>
      </c>
      <c r="AA59" s="41">
        <v>473066.98460222426</v>
      </c>
      <c r="AB59" s="28">
        <v>6.4022784345499392E-2</v>
      </c>
    </row>
    <row r="60" spans="1:28" x14ac:dyDescent="0.25">
      <c r="A60" s="4">
        <v>4</v>
      </c>
      <c r="B60" s="5" t="s">
        <v>29</v>
      </c>
      <c r="C60" s="12"/>
      <c r="D60" s="13"/>
      <c r="E60" s="12"/>
      <c r="F60" s="13"/>
      <c r="G60" s="12"/>
      <c r="H60" s="13"/>
      <c r="I60" s="12">
        <v>0</v>
      </c>
      <c r="J60" s="13">
        <v>6.8725142286079413E-2</v>
      </c>
      <c r="K60" s="12">
        <v>82110.826123823936</v>
      </c>
      <c r="L60" s="13">
        <v>6.5724674419288906E-2</v>
      </c>
      <c r="M60" s="12">
        <v>323736.86567344697</v>
      </c>
      <c r="N60" s="13">
        <v>6.6872640617322093E-2</v>
      </c>
      <c r="O60" s="12">
        <v>310751.36427679687</v>
      </c>
      <c r="P60" s="13">
        <v>6.6329969567854294E-2</v>
      </c>
      <c r="Q60" s="12">
        <v>321274.98038811429</v>
      </c>
      <c r="R60" s="13">
        <v>6.6364101777963619E-2</v>
      </c>
      <c r="S60" s="12">
        <v>321085.48473056208</v>
      </c>
      <c r="T60" s="13">
        <v>6.6324958645532076E-2</v>
      </c>
      <c r="U60" s="12">
        <v>310841.98113547917</v>
      </c>
      <c r="V60" s="13">
        <v>6.6349311762836191E-2</v>
      </c>
      <c r="W60" s="12">
        <v>209010.87173845124</v>
      </c>
      <c r="X60" s="13">
        <v>6.3733474211085231E-2</v>
      </c>
      <c r="Y60" s="12">
        <v>0</v>
      </c>
      <c r="Z60" s="13">
        <v>6.6346996352123336E-2</v>
      </c>
      <c r="AA60" s="41">
        <v>0</v>
      </c>
      <c r="AB60" s="28">
        <v>6.6336860888107793E-2</v>
      </c>
    </row>
    <row r="61" spans="1:28" x14ac:dyDescent="0.25">
      <c r="A61" s="4">
        <f t="shared" ref="A61" si="0">A60+1</f>
        <v>5</v>
      </c>
      <c r="B61" s="5" t="s">
        <v>30</v>
      </c>
      <c r="C61" s="12"/>
      <c r="D61" s="13"/>
      <c r="E61" s="12"/>
      <c r="F61" s="13"/>
      <c r="G61" s="12"/>
      <c r="H61" s="13"/>
      <c r="I61" s="12">
        <v>140997.10518031055</v>
      </c>
      <c r="J61" s="13">
        <v>7.3519919654875643E-2</v>
      </c>
      <c r="K61" s="12">
        <v>1080656.8640103021</v>
      </c>
      <c r="L61" s="13">
        <v>7.0310116820634622E-2</v>
      </c>
      <c r="M61" s="12">
        <v>1703196.5208159215</v>
      </c>
      <c r="N61" s="13">
        <v>7.1538173683646886E-2</v>
      </c>
      <c r="O61" s="12">
        <v>1691319.1348235293</v>
      </c>
      <c r="P61" s="13">
        <v>7.0957641863286E-2</v>
      </c>
      <c r="Q61" s="12">
        <v>1748595.7724918176</v>
      </c>
      <c r="R61" s="13">
        <v>7.0994155390379704E-2</v>
      </c>
      <c r="S61" s="12">
        <v>1747564.4089374533</v>
      </c>
      <c r="T61" s="13">
        <v>7.0952281341731968E-2</v>
      </c>
      <c r="U61" s="12">
        <v>1691812.3330670306</v>
      </c>
      <c r="V61" s="13">
        <v>7.0978333513731742E-2</v>
      </c>
      <c r="W61" s="12">
        <v>1679282.6330202094</v>
      </c>
      <c r="X61" s="13">
        <v>6.8179995667672563E-2</v>
      </c>
      <c r="Y61" s="12">
        <v>1691753.2934131736</v>
      </c>
      <c r="Z61" s="13">
        <v>7.0975856562736597E-2</v>
      </c>
      <c r="AA61" s="41">
        <v>1747878.0153977759</v>
      </c>
      <c r="AB61" s="28">
        <v>7.0965013973324609E-2</v>
      </c>
    </row>
    <row r="62" spans="1:28" x14ac:dyDescent="0.25">
      <c r="A62" s="4">
        <v>6</v>
      </c>
      <c r="B62" s="5" t="s">
        <v>9</v>
      </c>
      <c r="C62" s="12"/>
      <c r="D62" s="13"/>
      <c r="E62" s="12"/>
      <c r="F62" s="13"/>
      <c r="G62" s="12"/>
      <c r="H62" s="13"/>
      <c r="I62" s="12">
        <v>0.88000000000465661</v>
      </c>
      <c r="J62" s="13">
        <v>1.307313826623413E-6</v>
      </c>
      <c r="K62" s="12">
        <v>121261.5</v>
      </c>
      <c r="L62" s="13">
        <v>8.9929250005562095E-2</v>
      </c>
      <c r="M62" s="12">
        <v>182268.08000000002</v>
      </c>
      <c r="N62" s="13">
        <v>7.0018035778836404E-2</v>
      </c>
      <c r="O62" s="12">
        <v>36265.100000000035</v>
      </c>
      <c r="P62" s="13">
        <v>1.3468176900756912E-2</v>
      </c>
      <c r="Q62" s="12">
        <v>71613.200000000012</v>
      </c>
      <c r="R62" s="13">
        <v>2.6077843308333321E-2</v>
      </c>
      <c r="S62" s="12">
        <v>70113.200000000012</v>
      </c>
      <c r="T62" s="13">
        <v>2.5531620475636285E-2</v>
      </c>
      <c r="U62" s="12">
        <v>68754.700000000012</v>
      </c>
      <c r="V62" s="13">
        <v>2.587148976104657E-2</v>
      </c>
      <c r="W62" s="12">
        <v>146079.5</v>
      </c>
      <c r="X62" s="13">
        <v>5.984914751136413E-2</v>
      </c>
      <c r="Y62" s="12">
        <v>43831.5</v>
      </c>
      <c r="Z62" s="13">
        <v>1.9773936110221376E-2</v>
      </c>
      <c r="AA62" s="41">
        <v>51197.25</v>
      </c>
      <c r="AB62" s="28">
        <v>2.2416148374851411E-2</v>
      </c>
    </row>
    <row r="63" spans="1:28" x14ac:dyDescent="0.25">
      <c r="A63" s="7"/>
      <c r="B63" s="8"/>
      <c r="C63" s="20"/>
      <c r="D63" s="18"/>
      <c r="E63" s="20"/>
      <c r="F63" s="18"/>
      <c r="G63" s="20"/>
      <c r="H63" s="18"/>
      <c r="I63" s="20"/>
      <c r="J63" s="18"/>
      <c r="K63" s="20"/>
      <c r="L63" s="18"/>
      <c r="M63" s="20"/>
      <c r="N63" s="18"/>
      <c r="O63" s="20"/>
      <c r="P63" s="18"/>
      <c r="Q63" s="20"/>
      <c r="R63" s="18"/>
      <c r="S63" s="20"/>
      <c r="T63" s="18"/>
      <c r="U63" s="20"/>
      <c r="V63" s="18"/>
      <c r="W63" s="20"/>
      <c r="X63" s="18"/>
      <c r="Y63" s="20"/>
      <c r="Z63" s="18"/>
      <c r="AA63" s="45"/>
      <c r="AB63" s="42"/>
    </row>
    <row r="64" spans="1:28" x14ac:dyDescent="0.25">
      <c r="A64" s="2" t="s">
        <v>31</v>
      </c>
      <c r="B64" s="3" t="s">
        <v>116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36"/>
      <c r="AB64" s="36"/>
    </row>
    <row r="65" spans="1:28" x14ac:dyDescent="0.25">
      <c r="A65" s="4">
        <v>1</v>
      </c>
      <c r="B65" s="5" t="s">
        <v>117</v>
      </c>
      <c r="C65" s="12"/>
      <c r="D65" s="13"/>
      <c r="E65" s="12"/>
      <c r="F65" s="13"/>
      <c r="G65" s="12"/>
      <c r="H65" s="13"/>
      <c r="I65" s="12"/>
      <c r="J65" s="13"/>
      <c r="K65" s="12"/>
      <c r="L65" s="13"/>
      <c r="M65" s="12"/>
      <c r="N65" s="13"/>
      <c r="O65" s="12"/>
      <c r="P65" s="13"/>
      <c r="Q65" s="12"/>
      <c r="R65" s="13"/>
      <c r="S65" s="12"/>
      <c r="T65" s="13"/>
      <c r="U65" s="12"/>
      <c r="V65" s="13"/>
      <c r="W65" s="12"/>
      <c r="X65" s="13"/>
      <c r="Y65" s="12"/>
      <c r="Z65" s="13"/>
      <c r="AA65" s="41"/>
      <c r="AB65" s="28"/>
    </row>
    <row r="66" spans="1:28" x14ac:dyDescent="0.25">
      <c r="A66" s="4">
        <v>2</v>
      </c>
      <c r="B66" s="5" t="s">
        <v>18</v>
      </c>
      <c r="C66" s="12"/>
      <c r="D66" s="13"/>
      <c r="E66" s="12"/>
      <c r="F66" s="13"/>
      <c r="G66" s="12"/>
      <c r="H66" s="13"/>
      <c r="I66" s="12"/>
      <c r="J66" s="13"/>
      <c r="K66" s="12"/>
      <c r="L66" s="13"/>
      <c r="M66" s="12"/>
      <c r="N66" s="13"/>
      <c r="O66" s="12"/>
      <c r="P66" s="13"/>
      <c r="Q66" s="12"/>
      <c r="R66" s="13"/>
      <c r="S66" s="12"/>
      <c r="T66" s="13"/>
      <c r="U66" s="12"/>
      <c r="V66" s="13"/>
      <c r="W66" s="12"/>
      <c r="X66" s="13"/>
      <c r="Y66" s="12"/>
      <c r="Z66" s="13"/>
      <c r="AA66" s="41"/>
      <c r="AB66" s="28"/>
    </row>
    <row r="67" spans="1:28" x14ac:dyDescent="0.25">
      <c r="A67" s="4">
        <v>3</v>
      </c>
      <c r="B67" s="5" t="s">
        <v>19</v>
      </c>
      <c r="C67" s="12"/>
      <c r="D67" s="13"/>
      <c r="E67" s="12"/>
      <c r="F67" s="13"/>
      <c r="G67" s="12"/>
      <c r="H67" s="13"/>
      <c r="I67" s="12"/>
      <c r="J67" s="13"/>
      <c r="K67" s="12"/>
      <c r="L67" s="13"/>
      <c r="M67" s="12"/>
      <c r="N67" s="13"/>
      <c r="O67" s="12"/>
      <c r="P67" s="13"/>
      <c r="Q67" s="12"/>
      <c r="R67" s="13"/>
      <c r="S67" s="12"/>
      <c r="T67" s="13"/>
      <c r="U67" s="12"/>
      <c r="V67" s="13"/>
      <c r="W67" s="12"/>
      <c r="X67" s="13"/>
      <c r="Y67" s="12"/>
      <c r="Z67" s="13"/>
      <c r="AA67" s="41"/>
      <c r="AB67" s="28"/>
    </row>
    <row r="68" spans="1:28" x14ac:dyDescent="0.25">
      <c r="A68" s="4">
        <v>4</v>
      </c>
      <c r="B68" s="5" t="s">
        <v>29</v>
      </c>
      <c r="C68" s="12"/>
      <c r="D68" s="13"/>
      <c r="E68" s="12"/>
      <c r="F68" s="13"/>
      <c r="G68" s="12"/>
      <c r="H68" s="13"/>
      <c r="I68" s="12"/>
      <c r="J68" s="13"/>
      <c r="K68" s="12"/>
      <c r="L68" s="13"/>
      <c r="M68" s="12"/>
      <c r="N68" s="13"/>
      <c r="O68" s="12"/>
      <c r="P68" s="13"/>
      <c r="Q68" s="12">
        <v>191785</v>
      </c>
      <c r="R68" s="13">
        <v>7.1786192118260914E-2</v>
      </c>
      <c r="S68" s="12">
        <v>1978186.9999999998</v>
      </c>
      <c r="T68" s="13">
        <v>7.1656101942273967E-2</v>
      </c>
      <c r="U68" s="12">
        <v>1914494</v>
      </c>
      <c r="V68" s="13">
        <v>7.1660574289960588E-2</v>
      </c>
      <c r="W68" s="12">
        <v>1776408</v>
      </c>
      <c r="X68" s="13">
        <v>6.4347037332199139E-2</v>
      </c>
      <c r="Y68" s="12">
        <v>1989142.0000000002</v>
      </c>
      <c r="Z68" s="13">
        <v>7.4454690411294475E-2</v>
      </c>
      <c r="AA68" s="41">
        <v>1982322</v>
      </c>
      <c r="AB68" s="28">
        <v>7.1805884536908005E-2</v>
      </c>
    </row>
    <row r="69" spans="1:28" x14ac:dyDescent="0.25">
      <c r="A69" s="4">
        <v>5</v>
      </c>
      <c r="B69" s="5" t="s">
        <v>9</v>
      </c>
      <c r="C69" s="12"/>
      <c r="D69" s="13"/>
      <c r="E69" s="12"/>
      <c r="F69" s="13"/>
      <c r="G69" s="12"/>
      <c r="H69" s="13"/>
      <c r="I69" s="12"/>
      <c r="J69" s="13"/>
      <c r="K69" s="12"/>
      <c r="L69" s="13"/>
      <c r="M69" s="12"/>
      <c r="N69" s="13"/>
      <c r="O69" s="12"/>
      <c r="P69" s="13"/>
      <c r="Q69" s="12">
        <v>7338.8000000000011</v>
      </c>
      <c r="R69" s="13">
        <v>3.6605232311644267E-2</v>
      </c>
      <c r="S69" s="12">
        <v>60434.350000000006</v>
      </c>
      <c r="T69" s="13">
        <v>2.9937454394861614E-2</v>
      </c>
      <c r="U69" s="12">
        <v>58603.450000000012</v>
      </c>
      <c r="V69" s="13">
        <v>2.9998146981243052E-2</v>
      </c>
      <c r="W69" s="12">
        <v>54240.400000000009</v>
      </c>
      <c r="X69" s="13">
        <v>2.9920653483435644E-2</v>
      </c>
      <c r="Y69" s="12">
        <v>60507.100000000006</v>
      </c>
      <c r="Z69" s="13">
        <v>2.9804368364380426E-2</v>
      </c>
      <c r="AA69" s="41">
        <v>19066.440000000002</v>
      </c>
      <c r="AB69" s="28">
        <v>9.5174115793666726E-3</v>
      </c>
    </row>
    <row r="70" spans="1:28" x14ac:dyDescent="0.25">
      <c r="A70" s="7"/>
      <c r="B70" s="8"/>
      <c r="C70" s="20"/>
      <c r="D70" s="18"/>
      <c r="E70" s="20"/>
      <c r="F70" s="18"/>
      <c r="G70" s="20"/>
      <c r="H70" s="18"/>
      <c r="I70" s="20"/>
      <c r="J70" s="18"/>
      <c r="K70" s="20"/>
      <c r="L70" s="18"/>
      <c r="M70" s="20"/>
      <c r="N70" s="18"/>
      <c r="O70" s="20"/>
      <c r="P70" s="18"/>
      <c r="Q70" s="20"/>
      <c r="R70" s="18"/>
      <c r="S70" s="20"/>
      <c r="T70" s="18"/>
      <c r="U70" s="20"/>
      <c r="V70" s="18"/>
      <c r="W70" s="20"/>
      <c r="X70" s="18"/>
      <c r="Y70" s="20"/>
      <c r="Z70" s="18"/>
      <c r="AA70" s="45"/>
      <c r="AB70" s="42"/>
    </row>
    <row r="71" spans="1:28" x14ac:dyDescent="0.25">
      <c r="A71" s="2" t="s">
        <v>36</v>
      </c>
      <c r="B71" s="3" t="s">
        <v>37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36"/>
      <c r="AB71" s="36"/>
    </row>
    <row r="72" spans="1:28" x14ac:dyDescent="0.25">
      <c r="A72" s="4">
        <v>1</v>
      </c>
      <c r="B72" s="1" t="s">
        <v>38</v>
      </c>
      <c r="C72" s="12">
        <v>1935442</v>
      </c>
      <c r="D72" s="13">
        <v>6.5040110291283981E-2</v>
      </c>
      <c r="E72" s="12">
        <v>1245054</v>
      </c>
      <c r="F72" s="13">
        <v>6.5046230853173237E-2</v>
      </c>
      <c r="G72" s="12">
        <v>814517</v>
      </c>
      <c r="H72" s="13">
        <v>6.5034198521162531E-2</v>
      </c>
      <c r="I72" s="12">
        <v>2188265</v>
      </c>
      <c r="J72" s="13">
        <v>6.5036700069150771E-2</v>
      </c>
      <c r="K72" s="12">
        <v>1165366.8178148055</v>
      </c>
      <c r="L72" s="13">
        <v>6.5001177156485054E-2</v>
      </c>
      <c r="M72" s="12">
        <v>968512.41801100317</v>
      </c>
      <c r="N72" s="13">
        <v>6.5014143755998788E-2</v>
      </c>
      <c r="O72" s="12">
        <v>2324799.5684071928</v>
      </c>
      <c r="P72" s="13">
        <v>6.5013580018188522E-2</v>
      </c>
      <c r="Q72" s="12">
        <v>830212.69614682661</v>
      </c>
      <c r="R72" s="13">
        <v>6.5012648662922071E-2</v>
      </c>
      <c r="S72" s="12">
        <v>2822558.4973491575</v>
      </c>
      <c r="T72" s="13">
        <v>6.5008325174695403E-2</v>
      </c>
      <c r="U72" s="12">
        <v>2186659.0311504756</v>
      </c>
      <c r="V72" s="13">
        <v>6.5008268165073241E-2</v>
      </c>
      <c r="W72" s="12">
        <v>1100982.6008305647</v>
      </c>
      <c r="X72" s="13">
        <v>6.3375299362976853E-2</v>
      </c>
      <c r="Y72" s="12">
        <v>2687004.367801548</v>
      </c>
      <c r="Z72" s="13">
        <v>6.5028771263253418E-2</v>
      </c>
      <c r="AA72" s="41">
        <v>1291086.8712585415</v>
      </c>
      <c r="AB72" s="28">
        <v>6.5000411621256901E-2</v>
      </c>
    </row>
    <row r="73" spans="1:28" x14ac:dyDescent="0.25">
      <c r="A73" s="4">
        <v>2</v>
      </c>
      <c r="B73" s="1" t="s">
        <v>18</v>
      </c>
      <c r="C73" s="12">
        <v>0</v>
      </c>
      <c r="D73" s="13">
        <v>6.5365310842740401E-2</v>
      </c>
      <c r="E73" s="12">
        <v>0</v>
      </c>
      <c r="F73" s="13">
        <v>6.5371462007439096E-2</v>
      </c>
      <c r="G73" s="12">
        <v>0</v>
      </c>
      <c r="H73" s="13">
        <v>6.5359369513768334E-2</v>
      </c>
      <c r="I73" s="12">
        <v>0</v>
      </c>
      <c r="J73" s="13">
        <v>6.5361883569496515E-2</v>
      </c>
      <c r="K73" s="12">
        <v>0</v>
      </c>
      <c r="L73" s="13">
        <v>6.5326183042267477E-2</v>
      </c>
      <c r="M73" s="12">
        <v>0</v>
      </c>
      <c r="N73" s="13">
        <v>6.5339214474778778E-2</v>
      </c>
      <c r="O73" s="12">
        <v>78191.565508779357</v>
      </c>
      <c r="P73" s="13">
        <v>6.5338647918279452E-2</v>
      </c>
      <c r="Q73" s="12">
        <v>83775.476827653343</v>
      </c>
      <c r="R73" s="13">
        <v>6.5337711906236676E-2</v>
      </c>
      <c r="S73" s="12">
        <v>86562.236122616741</v>
      </c>
      <c r="T73" s="13">
        <v>6.5333366800568879E-2</v>
      </c>
      <c r="U73" s="12">
        <v>0</v>
      </c>
      <c r="V73" s="13">
        <v>6.5333309505898607E-2</v>
      </c>
      <c r="W73" s="12">
        <v>0</v>
      </c>
      <c r="X73" s="13">
        <v>6.3692175859791728E-2</v>
      </c>
      <c r="Y73" s="12">
        <v>0</v>
      </c>
      <c r="Z73" s="13">
        <v>6.5353915119569672E-2</v>
      </c>
      <c r="AA73" s="41">
        <v>0</v>
      </c>
      <c r="AB73" s="28">
        <v>6.5325413679363176E-2</v>
      </c>
    </row>
    <row r="74" spans="1:28" x14ac:dyDescent="0.25">
      <c r="A74" s="4">
        <v>3</v>
      </c>
      <c r="B74" s="1" t="s">
        <v>19</v>
      </c>
      <c r="C74" s="12">
        <v>280341</v>
      </c>
      <c r="D74" s="13">
        <v>6.6015711945653241E-2</v>
      </c>
      <c r="E74" s="12">
        <v>280367</v>
      </c>
      <c r="F74" s="13">
        <v>6.6021906451612905E-2</v>
      </c>
      <c r="G74" s="12">
        <v>253188</v>
      </c>
      <c r="H74" s="13">
        <v>6.6009728571428575E-2</v>
      </c>
      <c r="I74" s="12">
        <v>280326</v>
      </c>
      <c r="J74" s="13">
        <v>6.6012251612903222E-2</v>
      </c>
      <c r="K74" s="12">
        <v>99416.182185194542</v>
      </c>
      <c r="L74" s="13">
        <v>6.597619483155992E-2</v>
      </c>
      <c r="M74" s="12">
        <v>235030.58198899677</v>
      </c>
      <c r="N74" s="13">
        <v>6.5989355509251071E-2</v>
      </c>
      <c r="O74" s="12">
        <v>271186.78240463568</v>
      </c>
      <c r="P74" s="13">
        <v>6.5988783718461355E-2</v>
      </c>
      <c r="Q74" s="12">
        <v>162709.73885919072</v>
      </c>
      <c r="R74" s="13">
        <v>6.5987838683978103E-2</v>
      </c>
      <c r="S74" s="12">
        <v>0</v>
      </c>
      <c r="T74" s="13">
        <v>6.5983450052315831E-2</v>
      </c>
      <c r="U74" s="12">
        <v>0</v>
      </c>
      <c r="V74" s="13">
        <v>6.5983392187549339E-2</v>
      </c>
      <c r="W74" s="12">
        <v>63444.752961257094</v>
      </c>
      <c r="X74" s="13">
        <v>6.4325931336500997E-2</v>
      </c>
      <c r="Y74" s="12">
        <v>162750.08917529313</v>
      </c>
      <c r="Z74" s="13">
        <v>6.6004202832202222E-2</v>
      </c>
      <c r="AA74" s="41">
        <v>168101.74945174097</v>
      </c>
      <c r="AB74" s="28">
        <v>6.5975417795575766E-2</v>
      </c>
    </row>
    <row r="75" spans="1:28" x14ac:dyDescent="0.25">
      <c r="A75" s="4">
        <v>4</v>
      </c>
      <c r="B75" s="1" t="s">
        <v>29</v>
      </c>
      <c r="C75" s="12">
        <v>1144648</v>
      </c>
      <c r="D75" s="13">
        <v>6.6991313600022501E-2</v>
      </c>
      <c r="E75" s="12">
        <v>1144756</v>
      </c>
      <c r="F75" s="13">
        <v>6.6997607663174363E-2</v>
      </c>
      <c r="G75" s="12">
        <v>1033782</v>
      </c>
      <c r="H75" s="13">
        <v>6.6985221123940189E-2</v>
      </c>
      <c r="I75" s="12">
        <v>775367</v>
      </c>
      <c r="J75" s="13">
        <v>6.6987856077256769E-2</v>
      </c>
      <c r="K75" s="12">
        <v>0</v>
      </c>
      <c r="L75" s="13">
        <v>6.6951212471179605E-2</v>
      </c>
      <c r="M75" s="12">
        <v>0</v>
      </c>
      <c r="N75" s="13">
        <v>6.6964568068678759E-2</v>
      </c>
      <c r="O75" s="12">
        <v>128424.0836793921</v>
      </c>
      <c r="P75" s="13">
        <v>6.6963987418734175E-2</v>
      </c>
      <c r="Q75" s="12">
        <v>568727.08816632919</v>
      </c>
      <c r="R75" s="13">
        <v>6.6963028122809728E-2</v>
      </c>
      <c r="S75" s="12">
        <v>568689.26652822585</v>
      </c>
      <c r="T75" s="13">
        <v>6.695857492993626E-2</v>
      </c>
      <c r="U75" s="12">
        <v>550343.96884952416</v>
      </c>
      <c r="V75" s="13">
        <v>6.6958516210025437E-2</v>
      </c>
      <c r="W75" s="12">
        <v>554403.64620817837</v>
      </c>
      <c r="X75" s="13">
        <v>6.527655834386617E-2</v>
      </c>
      <c r="Y75" s="12">
        <v>550517.54302315903</v>
      </c>
      <c r="Z75" s="13">
        <v>6.6979634401151011E-2</v>
      </c>
      <c r="AA75" s="41">
        <v>421879.37928971753</v>
      </c>
      <c r="AB75" s="28">
        <v>6.6950423584413901E-2</v>
      </c>
    </row>
    <row r="76" spans="1:28" x14ac:dyDescent="0.25">
      <c r="A76" s="2">
        <v>5</v>
      </c>
      <c r="B76" s="5" t="s">
        <v>9</v>
      </c>
      <c r="C76" s="12">
        <v>263286.20000000007</v>
      </c>
      <c r="D76" s="13">
        <v>6.8007462873547281E-2</v>
      </c>
      <c r="E76" s="12">
        <v>206726.55</v>
      </c>
      <c r="F76" s="13">
        <v>7.1329856665069108E-2</v>
      </c>
      <c r="G76" s="12">
        <v>160522.89999999997</v>
      </c>
      <c r="H76" s="13">
        <v>7.0297299830171939E-2</v>
      </c>
      <c r="I76" s="12">
        <v>248593.69999999995</v>
      </c>
      <c r="J76" s="13">
        <v>7.0543888434538654E-2</v>
      </c>
      <c r="K76" s="12">
        <v>28642.449999999983</v>
      </c>
      <c r="L76" s="13">
        <v>1.969523813453089E-2</v>
      </c>
      <c r="M76" s="12">
        <v>27290.049999999988</v>
      </c>
      <c r="N76" s="13">
        <v>0</v>
      </c>
      <c r="O76" s="12">
        <v>80390.299999999988</v>
      </c>
      <c r="P76" s="13">
        <v>2.5101558045614161E-2</v>
      </c>
      <c r="Q76" s="12">
        <v>67038.75</v>
      </c>
      <c r="R76" s="13">
        <v>3.6102023506603659E-2</v>
      </c>
      <c r="S76" s="12">
        <v>172321.5</v>
      </c>
      <c r="T76" s="13">
        <v>4.4312141760589993E-2</v>
      </c>
      <c r="U76" s="12">
        <v>123250.45000000001</v>
      </c>
      <c r="V76" s="13">
        <v>4.0081408050658809E-2</v>
      </c>
      <c r="W76" s="12">
        <v>164494.64999999997</v>
      </c>
      <c r="X76" s="13">
        <v>8.9955081150871877E-2</v>
      </c>
      <c r="Y76" s="12">
        <v>96863.6</v>
      </c>
      <c r="Z76" s="13">
        <v>2.785620451894474E-2</v>
      </c>
      <c r="AA76" s="41">
        <v>2853.4000000000087</v>
      </c>
      <c r="AB76" s="28">
        <v>1.4432482848339076E-3</v>
      </c>
    </row>
    <row r="77" spans="1:28" x14ac:dyDescent="0.25">
      <c r="A77" s="7"/>
      <c r="B77" s="11"/>
      <c r="C77" s="24"/>
      <c r="D77" s="25"/>
      <c r="E77" s="24"/>
      <c r="F77" s="25"/>
      <c r="G77" s="24"/>
      <c r="H77" s="25"/>
      <c r="I77" s="24"/>
      <c r="J77" s="25"/>
      <c r="K77" s="24"/>
      <c r="L77" s="25"/>
      <c r="M77" s="24"/>
      <c r="N77" s="25"/>
      <c r="O77" s="24"/>
      <c r="P77" s="25"/>
      <c r="Q77" s="24"/>
      <c r="R77" s="25"/>
      <c r="S77" s="24"/>
      <c r="T77" s="25"/>
      <c r="U77" s="24"/>
      <c r="V77" s="25"/>
      <c r="W77" s="24"/>
      <c r="X77" s="25"/>
      <c r="Y77" s="24"/>
      <c r="Z77" s="25"/>
      <c r="AA77" s="43"/>
      <c r="AB77" s="44"/>
    </row>
    <row r="78" spans="1:28" x14ac:dyDescent="0.25">
      <c r="A78" s="2" t="s">
        <v>31</v>
      </c>
      <c r="B78" s="3" t="s">
        <v>118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36"/>
      <c r="AB78" s="36"/>
    </row>
    <row r="79" spans="1:28" x14ac:dyDescent="0.25">
      <c r="A79" s="4">
        <v>1</v>
      </c>
      <c r="B79" s="5" t="s">
        <v>118</v>
      </c>
      <c r="C79" s="12"/>
      <c r="D79" s="13"/>
      <c r="E79" s="12"/>
      <c r="F79" s="13"/>
      <c r="G79" s="12"/>
      <c r="H79" s="13"/>
      <c r="I79" s="12"/>
      <c r="J79" s="13"/>
      <c r="K79" s="12"/>
      <c r="L79" s="13"/>
      <c r="M79" s="12"/>
      <c r="N79" s="13"/>
      <c r="O79" s="12"/>
      <c r="P79" s="13"/>
      <c r="Q79" s="12">
        <v>3995485</v>
      </c>
      <c r="R79" s="13">
        <v>6.9478666391266472E-2</v>
      </c>
      <c r="S79" s="12">
        <v>7093462.9999999991</v>
      </c>
      <c r="T79" s="13">
        <v>6.9538212478554573E-2</v>
      </c>
      <c r="U79" s="12">
        <v>7160625</v>
      </c>
      <c r="V79" s="13">
        <v>7.0989483198057549E-2</v>
      </c>
      <c r="W79" s="12">
        <v>11851684</v>
      </c>
      <c r="X79" s="13">
        <v>6.4370277668871698E-2</v>
      </c>
      <c r="Y79" s="12">
        <v>11160325</v>
      </c>
      <c r="Z79" s="13">
        <v>7.9652402723521004E-2</v>
      </c>
      <c r="AA79" s="41">
        <v>10294075</v>
      </c>
      <c r="AB79" s="28">
        <v>9.5566758317918499E-2</v>
      </c>
    </row>
    <row r="80" spans="1:28" x14ac:dyDescent="0.25">
      <c r="A80" s="4">
        <v>2</v>
      </c>
      <c r="B80" s="5"/>
      <c r="C80" s="12"/>
      <c r="D80" s="13"/>
      <c r="E80" s="12"/>
      <c r="F80" s="13"/>
      <c r="G80" s="12"/>
      <c r="H80" s="13"/>
      <c r="I80" s="12"/>
      <c r="J80" s="13"/>
      <c r="K80" s="12"/>
      <c r="L80" s="13"/>
      <c r="M80" s="12"/>
      <c r="N80" s="13"/>
      <c r="O80" s="12"/>
      <c r="P80" s="13"/>
      <c r="Q80" s="12"/>
      <c r="R80" s="13"/>
      <c r="S80" s="12"/>
      <c r="T80" s="13"/>
      <c r="U80" s="12"/>
      <c r="V80" s="13"/>
      <c r="W80" s="12"/>
      <c r="X80" s="13"/>
      <c r="Y80" s="12"/>
      <c r="Z80" s="13"/>
      <c r="AA80" s="41"/>
      <c r="AB80" s="28"/>
    </row>
    <row r="81" spans="1:28" x14ac:dyDescent="0.25">
      <c r="A81" s="4">
        <v>3</v>
      </c>
      <c r="B81" s="5"/>
      <c r="C81" s="12"/>
      <c r="D81" s="13"/>
      <c r="E81" s="12"/>
      <c r="F81" s="13"/>
      <c r="G81" s="12"/>
      <c r="H81" s="13"/>
      <c r="I81" s="12"/>
      <c r="J81" s="13"/>
      <c r="K81" s="12"/>
      <c r="L81" s="13"/>
      <c r="M81" s="12"/>
      <c r="N81" s="13"/>
      <c r="O81" s="12"/>
      <c r="P81" s="13"/>
      <c r="Q81" s="12"/>
      <c r="R81" s="13"/>
      <c r="S81" s="12"/>
      <c r="T81" s="13"/>
      <c r="U81" s="12"/>
      <c r="V81" s="13"/>
      <c r="W81" s="12"/>
      <c r="X81" s="13"/>
      <c r="Y81" s="12"/>
      <c r="Z81" s="13"/>
      <c r="AA81" s="41"/>
      <c r="AB81" s="28"/>
    </row>
    <row r="82" spans="1:28" x14ac:dyDescent="0.25">
      <c r="A82" s="4">
        <v>4</v>
      </c>
      <c r="B82" s="5"/>
      <c r="C82" s="12"/>
      <c r="D82" s="13"/>
      <c r="E82" s="12"/>
      <c r="F82" s="13"/>
      <c r="G82" s="12"/>
      <c r="H82" s="13"/>
      <c r="I82" s="12"/>
      <c r="J82" s="13"/>
      <c r="K82" s="12"/>
      <c r="L82" s="13"/>
      <c r="M82" s="12"/>
      <c r="N82" s="13"/>
      <c r="O82" s="12"/>
      <c r="P82" s="13"/>
      <c r="Q82" s="12"/>
      <c r="R82" s="13"/>
      <c r="S82" s="12"/>
      <c r="T82" s="13"/>
      <c r="U82" s="12"/>
      <c r="V82" s="13"/>
      <c r="W82" s="12"/>
      <c r="X82" s="13"/>
      <c r="Y82" s="12"/>
      <c r="Z82" s="13"/>
      <c r="AA82" s="41"/>
      <c r="AB82" s="28"/>
    </row>
    <row r="83" spans="1:28" x14ac:dyDescent="0.25">
      <c r="A83" s="4">
        <v>5</v>
      </c>
      <c r="B83" s="5" t="s">
        <v>9</v>
      </c>
      <c r="C83" s="12"/>
      <c r="D83" s="13"/>
      <c r="E83" s="12"/>
      <c r="F83" s="13"/>
      <c r="G83" s="12"/>
      <c r="H83" s="13"/>
      <c r="I83" s="12"/>
      <c r="J83" s="13"/>
      <c r="K83" s="12"/>
      <c r="L83" s="13"/>
      <c r="M83" s="12"/>
      <c r="N83" s="13"/>
      <c r="O83" s="12"/>
      <c r="P83" s="13"/>
      <c r="Q83" s="12">
        <v>255072.75</v>
      </c>
      <c r="R83" s="13">
        <v>5.796469025573317E-2</v>
      </c>
      <c r="S83" s="12">
        <v>464769.44999999995</v>
      </c>
      <c r="T83" s="13">
        <v>5.959757070079065E-2</v>
      </c>
      <c r="U83" s="12">
        <v>644843.75</v>
      </c>
      <c r="V83" s="13">
        <v>8.4121483897268645E-2</v>
      </c>
      <c r="W83" s="12">
        <v>1134302.5999999999</v>
      </c>
      <c r="X83" s="13">
        <v>8.9962013482136588E-2</v>
      </c>
      <c r="Y83" s="12">
        <v>202889.75</v>
      </c>
      <c r="Z83" s="13">
        <v>1.7960686329403588E-2</v>
      </c>
      <c r="AA83" s="41">
        <v>61360.75</v>
      </c>
      <c r="AB83" s="28">
        <v>5.9365619928260973E-3</v>
      </c>
    </row>
    <row r="84" spans="1:28" x14ac:dyDescent="0.25">
      <c r="A84" s="7"/>
      <c r="B84" s="8"/>
      <c r="C84" s="20"/>
      <c r="D84" s="18"/>
      <c r="E84" s="20"/>
      <c r="F84" s="18"/>
      <c r="G84" s="20"/>
      <c r="H84" s="18"/>
      <c r="I84" s="20"/>
      <c r="J84" s="18"/>
      <c r="K84" s="20"/>
      <c r="L84" s="18"/>
      <c r="M84" s="20"/>
      <c r="N84" s="18"/>
      <c r="O84" s="20"/>
      <c r="P84" s="18"/>
      <c r="Q84" s="20"/>
      <c r="R84" s="18"/>
      <c r="S84" s="20"/>
      <c r="T84" s="18"/>
      <c r="U84" s="20"/>
      <c r="V84" s="18"/>
      <c r="W84" s="20"/>
      <c r="X84" s="18"/>
      <c r="Y84" s="20"/>
      <c r="Z84" s="18"/>
      <c r="AA84" s="45"/>
      <c r="AB84" s="42"/>
    </row>
    <row r="85" spans="1:28" x14ac:dyDescent="0.25">
      <c r="A85" s="2" t="s">
        <v>39</v>
      </c>
      <c r="B85" s="3" t="s">
        <v>40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36"/>
      <c r="AB85" s="36"/>
    </row>
    <row r="86" spans="1:28" x14ac:dyDescent="0.25">
      <c r="A86" s="4">
        <v>1</v>
      </c>
      <c r="B86" s="1" t="s">
        <v>41</v>
      </c>
      <c r="C86" s="12">
        <v>4258563</v>
      </c>
      <c r="D86" s="13">
        <v>6.5991955090517709E-2</v>
      </c>
      <c r="E86" s="12">
        <v>1794252</v>
      </c>
      <c r="F86" s="13">
        <v>6.6979775596655883E-2</v>
      </c>
      <c r="G86" s="12">
        <v>5509927</v>
      </c>
      <c r="H86" s="13">
        <v>6.70482691263425E-2</v>
      </c>
      <c r="I86" s="12">
        <v>5376285</v>
      </c>
      <c r="J86" s="13">
        <v>6.8987882413311663E-2</v>
      </c>
      <c r="K86" s="12">
        <v>17388248</v>
      </c>
      <c r="L86" s="13">
        <v>7.3151056881472318E-2</v>
      </c>
      <c r="M86" s="12">
        <v>20429622</v>
      </c>
      <c r="N86" s="13">
        <v>6.8492123879873731E-2</v>
      </c>
      <c r="O86" s="12">
        <v>12840850</v>
      </c>
      <c r="P86" s="13">
        <v>7.0491446396132737E-2</v>
      </c>
      <c r="Q86" s="12">
        <v>11998773</v>
      </c>
      <c r="R86" s="13">
        <v>6.9461416704601736E-2</v>
      </c>
      <c r="S86" s="12">
        <v>15814614</v>
      </c>
      <c r="T86" s="13">
        <v>6.9475935393206512E-2</v>
      </c>
      <c r="U86" s="12">
        <v>11745006</v>
      </c>
      <c r="V86" s="13">
        <v>7.1002167247536219E-2</v>
      </c>
      <c r="W86" s="12">
        <v>1799940</v>
      </c>
      <c r="X86" s="13">
        <v>6.7525741471049769E-2</v>
      </c>
      <c r="Y86" s="12">
        <v>6826217</v>
      </c>
      <c r="Z86" s="13">
        <v>8.0208266557339467E-2</v>
      </c>
      <c r="AA86" s="41">
        <v>1615926</v>
      </c>
      <c r="AB86" s="28">
        <v>9.4274585304367636E-2</v>
      </c>
    </row>
    <row r="87" spans="1:28" x14ac:dyDescent="0.25">
      <c r="A87" s="4">
        <v>2</v>
      </c>
      <c r="B87" s="1"/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48"/>
      <c r="AB87" s="48"/>
    </row>
    <row r="88" spans="1:28" x14ac:dyDescent="0.25">
      <c r="A88" s="4">
        <v>3</v>
      </c>
      <c r="B88" s="1" t="s">
        <v>42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48"/>
      <c r="AB88" s="48"/>
    </row>
    <row r="89" spans="1:28" x14ac:dyDescent="0.25">
      <c r="A89" s="4">
        <v>4</v>
      </c>
      <c r="B89" s="5" t="s">
        <v>9</v>
      </c>
      <c r="C89" s="12">
        <v>7356.3433321053162</v>
      </c>
      <c r="D89" s="13">
        <v>1.5573715555955298E-3</v>
      </c>
      <c r="E89" s="12">
        <v>37225.162359479815</v>
      </c>
      <c r="F89" s="13">
        <v>1.9067809656080556E-2</v>
      </c>
      <c r="G89" s="12">
        <v>235992.67455654149</v>
      </c>
      <c r="H89" s="13">
        <v>4.0272290901099128E-2</v>
      </c>
      <c r="I89" s="12">
        <v>181039.97827321617</v>
      </c>
      <c r="J89" s="13">
        <v>3.2407935718201074E-2</v>
      </c>
      <c r="K89" s="12">
        <v>279104.75485737692</v>
      </c>
      <c r="L89" s="13">
        <v>1.5823797313816126E-2</v>
      </c>
      <c r="M89" s="12">
        <v>743240.31219279533</v>
      </c>
      <c r="N89" s="13">
        <v>3.473371003792345E-2</v>
      </c>
      <c r="O89" s="12">
        <v>34042.511134272441</v>
      </c>
      <c r="P89" s="13">
        <v>2.5252495630420993E-3</v>
      </c>
      <c r="Q89" s="12">
        <v>80726.373331210576</v>
      </c>
      <c r="R89" s="13">
        <v>6.3670494013013598E-3</v>
      </c>
      <c r="S89" s="12">
        <v>253276.8306129108</v>
      </c>
      <c r="T89" s="13">
        <v>1.529947077029617E-2</v>
      </c>
      <c r="U89" s="12">
        <v>328700.35241537972</v>
      </c>
      <c r="V89" s="13">
        <v>2.7064651580792257E-2</v>
      </c>
      <c r="W89" s="12">
        <v>112403.96546794241</v>
      </c>
      <c r="X89" s="13">
        <v>5.9947513743201418E-2</v>
      </c>
      <c r="Y89" s="12">
        <v>208310.85230776138</v>
      </c>
      <c r="Z89" s="13">
        <v>2.9903009183834095E-2</v>
      </c>
      <c r="AA89" s="41">
        <v>9724.2649426684347</v>
      </c>
      <c r="AB89" s="28">
        <v>5.9936551683734199E-3</v>
      </c>
    </row>
    <row r="90" spans="1:28" x14ac:dyDescent="0.25">
      <c r="A90" s="7"/>
      <c r="B90" s="8"/>
      <c r="C90" s="20"/>
      <c r="D90" s="18"/>
      <c r="E90" s="20"/>
      <c r="F90" s="18"/>
      <c r="G90" s="20"/>
      <c r="H90" s="18"/>
      <c r="I90" s="20"/>
      <c r="J90" s="18"/>
      <c r="K90" s="20"/>
      <c r="L90" s="18"/>
      <c r="M90" s="20"/>
      <c r="N90" s="18"/>
      <c r="O90" s="20"/>
      <c r="P90" s="18"/>
      <c r="Q90" s="20"/>
      <c r="R90" s="18"/>
      <c r="S90" s="20"/>
      <c r="T90" s="18"/>
      <c r="U90" s="20"/>
      <c r="V90" s="18"/>
      <c r="W90" s="20"/>
      <c r="X90" s="18"/>
      <c r="Y90" s="20"/>
      <c r="Z90" s="18"/>
      <c r="AA90" s="45"/>
      <c r="AB90" s="42"/>
    </row>
    <row r="91" spans="1:28" x14ac:dyDescent="0.25">
      <c r="A91" s="2" t="s">
        <v>43</v>
      </c>
      <c r="B91" s="3" t="s">
        <v>44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36"/>
      <c r="AB91" s="36"/>
    </row>
    <row r="92" spans="1:28" x14ac:dyDescent="0.25">
      <c r="A92" s="4">
        <v>1</v>
      </c>
      <c r="B92" s="1" t="s">
        <v>45</v>
      </c>
      <c r="C92" s="21">
        <v>12294966</v>
      </c>
      <c r="D92" s="13">
        <v>7.0505373297798657E-2</v>
      </c>
      <c r="E92" s="21">
        <v>15647314</v>
      </c>
      <c r="F92" s="13">
        <v>7.0526640015047271E-2</v>
      </c>
      <c r="G92" s="21">
        <v>10157678</v>
      </c>
      <c r="H92" s="13">
        <v>6.7042078367237926E-2</v>
      </c>
      <c r="I92" s="21">
        <v>10349475</v>
      </c>
      <c r="J92" s="13">
        <v>6.8981158174645132E-2</v>
      </c>
      <c r="K92" s="21">
        <v>931145</v>
      </c>
      <c r="L92" s="13">
        <v>6.7973584864052833E-2</v>
      </c>
      <c r="M92" s="21">
        <v>829112</v>
      </c>
      <c r="N92" s="13">
        <v>6.7965623518120702E-2</v>
      </c>
      <c r="O92" s="21">
        <v>543788</v>
      </c>
      <c r="P92" s="13">
        <v>6.8007142807485224E-2</v>
      </c>
      <c r="Q92" s="21"/>
      <c r="R92" s="13"/>
      <c r="S92" s="21"/>
      <c r="T92" s="13"/>
      <c r="U92" s="21"/>
      <c r="V92" s="13"/>
      <c r="W92" s="21">
        <v>395320</v>
      </c>
      <c r="X92" s="13">
        <v>6.746586988802189E-2</v>
      </c>
      <c r="Y92" s="21">
        <v>1170023</v>
      </c>
      <c r="Z92" s="13">
        <v>7.6175234792279001E-2</v>
      </c>
      <c r="AA92" s="46">
        <v>736427</v>
      </c>
      <c r="AB92" s="28">
        <v>7.0962058864036393E-2</v>
      </c>
    </row>
    <row r="93" spans="1:28" x14ac:dyDescent="0.25">
      <c r="A93" s="4">
        <v>2</v>
      </c>
      <c r="B93" s="1" t="s">
        <v>46</v>
      </c>
      <c r="C93" s="21">
        <v>0</v>
      </c>
      <c r="D93" s="13">
        <v>7.1139921657478844E-2</v>
      </c>
      <c r="E93" s="21">
        <v>0</v>
      </c>
      <c r="F93" s="13">
        <v>7.1161379775182693E-2</v>
      </c>
      <c r="G93" s="21">
        <v>0</v>
      </c>
      <c r="H93" s="13">
        <v>6.8423145181603029E-2</v>
      </c>
      <c r="I93" s="21">
        <v>0</v>
      </c>
      <c r="J93" s="13">
        <v>7.0402170033042819E-2</v>
      </c>
      <c r="K93" s="21">
        <v>0</v>
      </c>
      <c r="L93" s="13">
        <v>6.9373840712252319E-2</v>
      </c>
      <c r="M93" s="21">
        <v>0</v>
      </c>
      <c r="N93" s="13">
        <v>6.9365715362593991E-2</v>
      </c>
      <c r="O93" s="21">
        <v>0</v>
      </c>
      <c r="P93" s="13">
        <v>6.9299278520827443E-2</v>
      </c>
      <c r="Q93" s="21"/>
      <c r="R93" s="13"/>
      <c r="S93" s="21"/>
      <c r="T93" s="13"/>
      <c r="U93" s="21"/>
      <c r="V93" s="13"/>
      <c r="W93" s="21">
        <v>0</v>
      </c>
      <c r="X93" s="13">
        <v>6.9489845984662554E-2</v>
      </c>
      <c r="Y93" s="21">
        <v>0</v>
      </c>
      <c r="Z93" s="13">
        <v>7.7150277797620168E-2</v>
      </c>
      <c r="AA93" s="46">
        <v>0</v>
      </c>
      <c r="AB93" s="28">
        <v>7.187037321749605E-2</v>
      </c>
    </row>
    <row r="94" spans="1:28" x14ac:dyDescent="0.25">
      <c r="A94" s="4">
        <v>3</v>
      </c>
      <c r="B94" s="1" t="s">
        <v>42</v>
      </c>
      <c r="C94" s="12">
        <v>0</v>
      </c>
      <c r="D94" s="13">
        <v>7.2409018376839218E-2</v>
      </c>
      <c r="E94" s="12">
        <v>0</v>
      </c>
      <c r="F94" s="13">
        <v>7.2430859295453537E-2</v>
      </c>
      <c r="G94" s="12">
        <v>0</v>
      </c>
      <c r="H94" s="13">
        <v>7.1185278810333236E-2</v>
      </c>
      <c r="I94" s="12">
        <v>0</v>
      </c>
      <c r="J94" s="13">
        <v>7.3244193749838205E-2</v>
      </c>
      <c r="K94" s="12">
        <v>0</v>
      </c>
      <c r="L94" s="13">
        <v>7.2174352408651304E-2</v>
      </c>
      <c r="M94" s="12">
        <v>0</v>
      </c>
      <c r="N94" s="13">
        <v>7.2165899051540569E-2</v>
      </c>
      <c r="O94" s="12">
        <v>0</v>
      </c>
      <c r="P94" s="13">
        <v>7.1883549947511879E-2</v>
      </c>
      <c r="Q94" s="12"/>
      <c r="R94" s="13"/>
      <c r="S94" s="12"/>
      <c r="T94" s="13"/>
      <c r="U94" s="12"/>
      <c r="V94" s="13"/>
      <c r="W94" s="12">
        <v>0</v>
      </c>
      <c r="X94" s="13">
        <v>7.3537798177943869E-2</v>
      </c>
      <c r="Y94" s="12">
        <v>0</v>
      </c>
      <c r="Z94" s="13">
        <v>7.9100363808302515E-2</v>
      </c>
      <c r="AA94" s="41">
        <v>0</v>
      </c>
      <c r="AB94" s="28">
        <v>7.3687001924415393E-2</v>
      </c>
    </row>
    <row r="95" spans="1:28" x14ac:dyDescent="0.25">
      <c r="A95" s="4">
        <v>4</v>
      </c>
      <c r="B95" s="1" t="s">
        <v>47</v>
      </c>
      <c r="C95" s="12">
        <v>0</v>
      </c>
      <c r="D95" s="13">
        <v>0</v>
      </c>
      <c r="E95" s="12">
        <v>0</v>
      </c>
      <c r="F95" s="13">
        <v>7.5004094283042555E-2</v>
      </c>
      <c r="G95" s="12">
        <v>0</v>
      </c>
      <c r="H95" s="13">
        <v>7.6880245926049154E-2</v>
      </c>
      <c r="I95" s="12">
        <v>0</v>
      </c>
      <c r="J95" s="13">
        <v>7.9103878249126902E-2</v>
      </c>
      <c r="K95" s="12">
        <v>0</v>
      </c>
      <c r="L95" s="13">
        <v>7.7948447424286707E-2</v>
      </c>
      <c r="M95" s="12">
        <v>0</v>
      </c>
      <c r="N95" s="13">
        <v>7.7939317781410597E-2</v>
      </c>
      <c r="O95" s="12">
        <v>0</v>
      </c>
      <c r="P95" s="13">
        <v>7.5759957087538549E-2</v>
      </c>
      <c r="Q95" s="12"/>
      <c r="R95" s="13"/>
      <c r="S95" s="12"/>
      <c r="T95" s="13"/>
      <c r="U95" s="12"/>
      <c r="V95" s="13"/>
      <c r="W95" s="12">
        <v>0</v>
      </c>
      <c r="X95" s="13">
        <v>7.9609726467865821E-2</v>
      </c>
      <c r="Y95" s="12">
        <v>0</v>
      </c>
      <c r="Z95" s="13">
        <v>8.202549282432603E-2</v>
      </c>
      <c r="AA95" s="41">
        <v>324489</v>
      </c>
      <c r="AB95" s="28">
        <v>7.641194498479438E-2</v>
      </c>
    </row>
    <row r="96" spans="1:28" x14ac:dyDescent="0.25">
      <c r="A96" s="4">
        <v>5</v>
      </c>
      <c r="B96" s="1" t="s">
        <v>48</v>
      </c>
      <c r="C96" s="12">
        <v>66348</v>
      </c>
      <c r="D96" s="13">
        <v>7.8119953613960916E-2</v>
      </c>
      <c r="E96" s="12">
        <v>66368</v>
      </c>
      <c r="F96" s="13">
        <v>7.8142967741935493E-2</v>
      </c>
      <c r="G96" s="12">
        <v>64143</v>
      </c>
      <c r="H96" s="13">
        <v>8.3614982142857147E-2</v>
      </c>
      <c r="I96" s="12">
        <v>73069</v>
      </c>
      <c r="J96" s="13">
        <v>8.6032854838709663E-2</v>
      </c>
      <c r="K96" s="12">
        <v>69679</v>
      </c>
      <c r="L96" s="13">
        <v>8.4776116666666665E-2</v>
      </c>
      <c r="M96" s="12">
        <v>71994</v>
      </c>
      <c r="N96" s="13">
        <v>8.4767129032258068E-2</v>
      </c>
      <c r="O96" s="12">
        <v>68641</v>
      </c>
      <c r="P96" s="13">
        <v>8.3513216666666654E-2</v>
      </c>
      <c r="Q96" s="12">
        <v>60163</v>
      </c>
      <c r="R96" s="13">
        <v>7.0837080645161282E-2</v>
      </c>
      <c r="S96" s="12">
        <v>60146</v>
      </c>
      <c r="T96" s="13">
        <v>7.0817064516129041E-2</v>
      </c>
      <c r="U96" s="12">
        <v>72662</v>
      </c>
      <c r="V96" s="13">
        <v>8.8405433333333325E-2</v>
      </c>
      <c r="W96" s="12">
        <v>77928</v>
      </c>
      <c r="X96" s="13">
        <v>9.1753935483870966E-2</v>
      </c>
      <c r="Y96" s="12">
        <v>40928</v>
      </c>
      <c r="Z96" s="13">
        <v>8.7874823529411755E-2</v>
      </c>
      <c r="AA96" s="41">
        <v>122008</v>
      </c>
      <c r="AB96" s="28">
        <v>8.1861985294117645E-2</v>
      </c>
    </row>
    <row r="97" spans="1:28" x14ac:dyDescent="0.25">
      <c r="A97" s="4">
        <v>6</v>
      </c>
      <c r="B97" s="5" t="s">
        <v>9</v>
      </c>
      <c r="C97" s="12">
        <v>70139.429508993286</v>
      </c>
      <c r="D97" s="13">
        <v>5.5352923741366807E-3</v>
      </c>
      <c r="E97" s="12">
        <v>151310.46987917874</v>
      </c>
      <c r="F97" s="13">
        <v>9.4311559387329456E-3</v>
      </c>
      <c r="G97" s="12">
        <v>257182.09384783334</v>
      </c>
      <c r="H97" s="13">
        <v>2.322852720224533E-2</v>
      </c>
      <c r="I97" s="12">
        <v>520254.40438018856</v>
      </c>
      <c r="J97" s="13">
        <v>4.7284919043179469E-2</v>
      </c>
      <c r="K97" s="12">
        <v>41672.08827528893</v>
      </c>
      <c r="L97" s="13">
        <v>3.6929789210251127E-2</v>
      </c>
      <c r="M97" s="12">
        <v>83421.045862516592</v>
      </c>
      <c r="N97" s="13">
        <v>8.161688588426598E-2</v>
      </c>
      <c r="O97" s="12">
        <v>64085.76406828835</v>
      </c>
      <c r="P97" s="13">
        <v>9.3497329214088876E-2</v>
      </c>
      <c r="Q97" s="12">
        <v>7792.6644444445155</v>
      </c>
      <c r="R97" s="13">
        <v>0.11903863384738471</v>
      </c>
      <c r="S97" s="12">
        <v>7789.1333333333969</v>
      </c>
      <c r="T97" s="13">
        <v>0.11901679255565725</v>
      </c>
      <c r="U97" s="12">
        <v>1306.847999999999</v>
      </c>
      <c r="V97" s="13">
        <v>1.7765355837828428E-2</v>
      </c>
      <c r="W97" s="12">
        <v>35.438931787753972</v>
      </c>
      <c r="X97" s="13">
        <v>7.2643393791451544E-5</v>
      </c>
      <c r="Y97" s="12">
        <v>21778.541925546328</v>
      </c>
      <c r="Z97" s="13">
        <v>1.7764604673263826E-2</v>
      </c>
      <c r="AA97" s="41">
        <v>20937.713086568125</v>
      </c>
      <c r="AB97" s="28">
        <v>1.747833511509141E-2</v>
      </c>
    </row>
    <row r="98" spans="1:28" x14ac:dyDescent="0.25">
      <c r="A98" s="7"/>
      <c r="B98" s="8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36"/>
      <c r="AB98" s="36"/>
    </row>
    <row r="99" spans="1:28" x14ac:dyDescent="0.25">
      <c r="A99" s="9" t="s">
        <v>49</v>
      </c>
      <c r="B99" s="3" t="s">
        <v>50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36"/>
      <c r="AB99" s="36"/>
    </row>
    <row r="100" spans="1:28" x14ac:dyDescent="0.25">
      <c r="A100" s="4">
        <v>1</v>
      </c>
      <c r="B100" s="1" t="s">
        <v>51</v>
      </c>
      <c r="C100" s="12">
        <v>1152029</v>
      </c>
      <c r="D100" s="13">
        <v>6.5003659637894257E-2</v>
      </c>
      <c r="E100" s="12">
        <v>1109693</v>
      </c>
      <c r="F100" s="13">
        <v>6.5008717497533952E-2</v>
      </c>
      <c r="G100" s="12">
        <v>978703</v>
      </c>
      <c r="H100" s="13">
        <v>6.5008816373600523E-2</v>
      </c>
      <c r="I100" s="12">
        <v>1112210</v>
      </c>
      <c r="J100" s="13">
        <v>6.5009358057895691E-2</v>
      </c>
      <c r="K100" s="12">
        <v>893730</v>
      </c>
      <c r="L100" s="13">
        <v>6.5004648605812815E-2</v>
      </c>
      <c r="M100" s="12">
        <v>160425</v>
      </c>
      <c r="N100" s="13">
        <v>6.5017134646041225E-2</v>
      </c>
      <c r="O100" s="12">
        <v>760792</v>
      </c>
      <c r="P100" s="13">
        <v>6.499186049671514E-2</v>
      </c>
      <c r="Q100" s="12">
        <v>1055639</v>
      </c>
      <c r="R100" s="13">
        <v>6.5015198007860556E-2</v>
      </c>
      <c r="S100" s="12">
        <v>849080</v>
      </c>
      <c r="T100" s="13">
        <v>6.496194796624355E-2</v>
      </c>
      <c r="U100" s="12">
        <v>313201</v>
      </c>
      <c r="V100" s="13">
        <v>6.4992891016614041E-2</v>
      </c>
      <c r="W100" s="12">
        <v>151256</v>
      </c>
      <c r="X100" s="13">
        <v>6.4990707625976377E-2</v>
      </c>
      <c r="Y100" s="12">
        <v>445786</v>
      </c>
      <c r="Z100" s="13">
        <v>6.4981795464213135E-2</v>
      </c>
      <c r="AA100" s="41">
        <v>606247</v>
      </c>
      <c r="AB100" s="28">
        <v>6.4757161703363417E-2</v>
      </c>
    </row>
    <row r="101" spans="1:28" x14ac:dyDescent="0.25">
      <c r="A101" s="4">
        <v>2</v>
      </c>
      <c r="B101" s="1" t="s">
        <v>52</v>
      </c>
      <c r="C101" s="22" t="s">
        <v>8</v>
      </c>
      <c r="D101" s="23" t="s">
        <v>8</v>
      </c>
      <c r="E101" s="22" t="s">
        <v>8</v>
      </c>
      <c r="F101" s="23" t="s">
        <v>8</v>
      </c>
      <c r="G101" s="22" t="s">
        <v>8</v>
      </c>
      <c r="H101" s="23" t="s">
        <v>8</v>
      </c>
      <c r="I101" s="22" t="s">
        <v>8</v>
      </c>
      <c r="J101" s="23" t="s">
        <v>8</v>
      </c>
      <c r="K101" s="22" t="s">
        <v>8</v>
      </c>
      <c r="L101" s="23" t="s">
        <v>8</v>
      </c>
      <c r="M101" s="22" t="s">
        <v>8</v>
      </c>
      <c r="N101" s="23" t="s">
        <v>8</v>
      </c>
      <c r="O101" s="22" t="s">
        <v>8</v>
      </c>
      <c r="P101" s="23" t="s">
        <v>8</v>
      </c>
      <c r="Q101" s="22"/>
      <c r="R101" s="23"/>
      <c r="S101" s="22"/>
      <c r="T101" s="23"/>
      <c r="U101" s="22"/>
      <c r="V101" s="23"/>
      <c r="W101" s="22"/>
      <c r="X101" s="23"/>
      <c r="Y101" s="22"/>
      <c r="Z101" s="23"/>
      <c r="AA101" s="49"/>
      <c r="AB101" s="50"/>
    </row>
    <row r="102" spans="1:28" x14ac:dyDescent="0.25">
      <c r="A102" s="4">
        <v>3</v>
      </c>
      <c r="B102" s="1" t="s">
        <v>53</v>
      </c>
      <c r="C102" s="22" t="s">
        <v>8</v>
      </c>
      <c r="D102" s="23" t="s">
        <v>8</v>
      </c>
      <c r="E102" s="22" t="s">
        <v>8</v>
      </c>
      <c r="F102" s="23" t="s">
        <v>8</v>
      </c>
      <c r="G102" s="22" t="s">
        <v>8</v>
      </c>
      <c r="H102" s="23" t="s">
        <v>8</v>
      </c>
      <c r="I102" s="22" t="s">
        <v>8</v>
      </c>
      <c r="J102" s="23" t="s">
        <v>8</v>
      </c>
      <c r="K102" s="22" t="s">
        <v>8</v>
      </c>
      <c r="L102" s="23" t="s">
        <v>8</v>
      </c>
      <c r="M102" s="22" t="s">
        <v>8</v>
      </c>
      <c r="N102" s="23" t="s">
        <v>8</v>
      </c>
      <c r="O102" s="22" t="s">
        <v>8</v>
      </c>
      <c r="P102" s="23" t="s">
        <v>8</v>
      </c>
      <c r="Q102" s="22"/>
      <c r="R102" s="23"/>
      <c r="S102" s="22"/>
      <c r="T102" s="23"/>
      <c r="U102" s="22"/>
      <c r="V102" s="23"/>
      <c r="W102" s="22"/>
      <c r="X102" s="23"/>
      <c r="Y102" s="22"/>
      <c r="Z102" s="23"/>
      <c r="AA102" s="49"/>
      <c r="AB102" s="50"/>
    </row>
    <row r="103" spans="1:28" x14ac:dyDescent="0.25">
      <c r="A103" s="4">
        <v>4</v>
      </c>
      <c r="B103" s="5" t="s">
        <v>9</v>
      </c>
      <c r="C103" s="12">
        <v>29154.350000000006</v>
      </c>
      <c r="D103" s="13">
        <v>2.2069424668194254E-2</v>
      </c>
      <c r="E103" s="12">
        <v>53403.949999999983</v>
      </c>
      <c r="F103" s="13">
        <v>4.2974370983018331E-2</v>
      </c>
      <c r="G103" s="12">
        <v>56705.449999999983</v>
      </c>
      <c r="H103" s="13">
        <v>5.2277397591783181E-2</v>
      </c>
      <c r="I103" s="12">
        <v>64831.5</v>
      </c>
      <c r="J103" s="13">
        <v>5.2614002483342928E-2</v>
      </c>
      <c r="K103" s="12">
        <v>25259.5</v>
      </c>
      <c r="L103" s="13">
        <v>2.4722284752331819E-2</v>
      </c>
      <c r="M103" s="12">
        <v>2812.8999999999978</v>
      </c>
      <c r="N103" s="13">
        <v>1.5169933019101967E-2</v>
      </c>
      <c r="O103" s="12">
        <v>9568.7999999999884</v>
      </c>
      <c r="P103" s="13">
        <v>1.0826981914296568E-2</v>
      </c>
      <c r="Q103" s="12">
        <v>30845.850000000006</v>
      </c>
      <c r="R103" s="13">
        <v>2.5584648472718616E-2</v>
      </c>
      <c r="S103" s="12">
        <v>21962</v>
      </c>
      <c r="T103" s="13">
        <v>2.2569572902536278E-2</v>
      </c>
      <c r="U103" s="12">
        <v>6180.1500000000015</v>
      </c>
      <c r="V103" s="13">
        <v>1.7110002464002044E-2</v>
      </c>
      <c r="W103" s="12">
        <v>13508.399999999998</v>
      </c>
      <c r="X103" s="13">
        <v>8.3356370637310551E-2</v>
      </c>
      <c r="Y103" s="12">
        <v>21862.879999999997</v>
      </c>
      <c r="Z103" s="13">
        <v>4.7446927641030763E-2</v>
      </c>
      <c r="AA103" s="41">
        <v>29915.760000000002</v>
      </c>
      <c r="AB103" s="28">
        <v>4.7754654424077378E-2</v>
      </c>
    </row>
    <row r="104" spans="1:28" x14ac:dyDescent="0.25">
      <c r="A104" s="7"/>
      <c r="B104" s="8"/>
      <c r="C104" s="20"/>
      <c r="D104" s="18"/>
      <c r="E104" s="20"/>
      <c r="F104" s="18"/>
      <c r="G104" s="20"/>
      <c r="H104" s="18"/>
      <c r="I104" s="20"/>
      <c r="J104" s="18"/>
      <c r="K104" s="20"/>
      <c r="L104" s="18"/>
      <c r="M104" s="20"/>
      <c r="N104" s="18"/>
      <c r="O104" s="20"/>
      <c r="P104" s="18"/>
      <c r="Q104" s="20"/>
      <c r="R104" s="18"/>
      <c r="S104" s="20"/>
      <c r="T104" s="18"/>
      <c r="U104" s="20"/>
      <c r="V104" s="18"/>
      <c r="W104" s="20"/>
      <c r="X104" s="18"/>
      <c r="Y104" s="20"/>
      <c r="Z104" s="18"/>
      <c r="AA104" s="45"/>
      <c r="AB104" s="42"/>
    </row>
    <row r="105" spans="1:28" x14ac:dyDescent="0.25">
      <c r="A105" s="9" t="s">
        <v>54</v>
      </c>
      <c r="B105" s="3" t="s">
        <v>55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36"/>
      <c r="AB105" s="36"/>
    </row>
    <row r="106" spans="1:28" x14ac:dyDescent="0.25">
      <c r="A106" s="4">
        <v>1</v>
      </c>
      <c r="B106" s="1" t="s">
        <v>56</v>
      </c>
      <c r="C106" s="12">
        <v>4388911</v>
      </c>
      <c r="D106" s="13">
        <v>6.297012171217245E-2</v>
      </c>
      <c r="E106" s="12">
        <v>3969932</v>
      </c>
      <c r="F106" s="13">
        <v>6.3004159655566189E-2</v>
      </c>
      <c r="G106" s="12">
        <v>3328228</v>
      </c>
      <c r="H106" s="13">
        <v>6.3015226464717827E-2</v>
      </c>
      <c r="I106" s="12">
        <v>3816602</v>
      </c>
      <c r="J106" s="13">
        <v>6.3017547699163567E-2</v>
      </c>
      <c r="K106" s="12">
        <v>3336190</v>
      </c>
      <c r="L106" s="13">
        <v>6.2983318746551123E-2</v>
      </c>
      <c r="M106" s="12">
        <v>3310870</v>
      </c>
      <c r="N106" s="13">
        <v>6.2986941509574679E-2</v>
      </c>
      <c r="O106" s="12">
        <v>3337776</v>
      </c>
      <c r="P106" s="13">
        <v>6.2987138229487843E-2</v>
      </c>
      <c r="Q106" s="12">
        <v>3494965</v>
      </c>
      <c r="R106" s="13">
        <v>6.3035969943332423E-2</v>
      </c>
      <c r="S106" s="12">
        <v>3627572</v>
      </c>
      <c r="T106" s="13">
        <v>6.2971366762576697E-2</v>
      </c>
      <c r="U106" s="12">
        <v>3670513</v>
      </c>
      <c r="V106" s="13">
        <v>6.2977658563636948E-2</v>
      </c>
      <c r="W106" s="12">
        <v>4228686</v>
      </c>
      <c r="X106" s="13">
        <v>6.1149565695203155E-2</v>
      </c>
      <c r="Y106" s="12">
        <v>4564934</v>
      </c>
      <c r="Z106" s="13">
        <v>6.2995272721549464E-2</v>
      </c>
      <c r="AA106" s="41">
        <v>5143445</v>
      </c>
      <c r="AB106" s="28">
        <v>6.2169843963234141E-2</v>
      </c>
    </row>
    <row r="107" spans="1:28" x14ac:dyDescent="0.25">
      <c r="A107" s="30">
        <v>2</v>
      </c>
      <c r="B107" s="5" t="s">
        <v>9</v>
      </c>
      <c r="C107" s="12">
        <v>452182.20000000007</v>
      </c>
      <c r="D107" s="13">
        <v>9.1889936639780734E-2</v>
      </c>
      <c r="E107" s="12">
        <v>377986.4</v>
      </c>
      <c r="F107" s="13">
        <v>8.418532841922774E-2</v>
      </c>
      <c r="G107" s="12">
        <v>309645.60000000009</v>
      </c>
      <c r="H107" s="13">
        <v>8.2063845598516719E-2</v>
      </c>
      <c r="I107" s="12">
        <v>359320.4</v>
      </c>
      <c r="J107" s="13">
        <v>8.3145185512224412E-2</v>
      </c>
      <c r="K107" s="12">
        <v>179238</v>
      </c>
      <c r="L107" s="13">
        <v>4.5420519539099757E-2</v>
      </c>
      <c r="M107" s="12">
        <v>174174</v>
      </c>
      <c r="N107" s="13">
        <v>4.4422283829864295E-2</v>
      </c>
      <c r="O107" s="12">
        <v>179555.20000000007</v>
      </c>
      <c r="P107" s="13">
        <v>4.548262110109591E-2</v>
      </c>
      <c r="Q107" s="12">
        <v>258993</v>
      </c>
      <c r="R107" s="13">
        <v>6.4028489739713451E-2</v>
      </c>
      <c r="S107" s="12">
        <v>269514.40000000002</v>
      </c>
      <c r="T107" s="13">
        <v>6.4207213122252582E-2</v>
      </c>
      <c r="U107" s="12">
        <v>278102.60000000009</v>
      </c>
      <c r="V107" s="13">
        <v>6.5582301009335431E-2</v>
      </c>
      <c r="W107" s="12">
        <v>551337.20000000007</v>
      </c>
      <c r="X107" s="13">
        <v>0.11994232366535371</v>
      </c>
      <c r="Y107" s="12">
        <v>244993.40000000002</v>
      </c>
      <c r="Z107" s="13">
        <v>5.1040993480327028E-2</v>
      </c>
      <c r="AA107" s="41">
        <v>319944.5</v>
      </c>
      <c r="AB107" s="28">
        <v>5.9697319405274243E-2</v>
      </c>
    </row>
    <row r="108" spans="1:28" x14ac:dyDescent="0.25">
      <c r="A108" s="10"/>
      <c r="B108" s="11"/>
      <c r="C108" s="24"/>
      <c r="D108" s="25"/>
      <c r="E108" s="24"/>
      <c r="F108" s="25"/>
      <c r="G108" s="24"/>
      <c r="H108" s="25"/>
      <c r="I108" s="24"/>
      <c r="J108" s="25"/>
      <c r="K108" s="24"/>
      <c r="L108" s="25"/>
      <c r="M108" s="24"/>
      <c r="N108" s="25"/>
      <c r="O108" s="24"/>
      <c r="P108" s="25"/>
      <c r="Q108" s="24"/>
      <c r="R108" s="25"/>
      <c r="S108" s="24"/>
      <c r="T108" s="25"/>
      <c r="U108" s="24"/>
      <c r="V108" s="25"/>
      <c r="W108" s="24"/>
      <c r="X108" s="25"/>
      <c r="Y108" s="24"/>
      <c r="Z108" s="25"/>
      <c r="AA108" s="43"/>
      <c r="AB108" s="44"/>
    </row>
    <row r="109" spans="1:28" x14ac:dyDescent="0.25">
      <c r="A109" s="9" t="s">
        <v>54</v>
      </c>
      <c r="B109" s="3" t="s">
        <v>57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36"/>
      <c r="AB109" s="36"/>
    </row>
    <row r="110" spans="1:28" x14ac:dyDescent="0.25">
      <c r="A110" s="4">
        <v>1</v>
      </c>
      <c r="B110" s="1" t="s">
        <v>58</v>
      </c>
      <c r="C110" s="12"/>
      <c r="D110" s="13"/>
      <c r="E110" s="12"/>
      <c r="F110" s="13"/>
      <c r="G110" s="12"/>
      <c r="H110" s="13"/>
      <c r="I110" s="12"/>
      <c r="J110" s="13"/>
      <c r="K110" s="12"/>
      <c r="L110" s="13"/>
      <c r="M110" s="12"/>
      <c r="N110" s="13"/>
      <c r="O110" s="12">
        <v>289131</v>
      </c>
      <c r="P110" s="13">
        <v>6.5958009787237565E-2</v>
      </c>
      <c r="Q110" s="12">
        <v>868249</v>
      </c>
      <c r="R110" s="13">
        <v>6.6023100904118531E-2</v>
      </c>
      <c r="S110" s="12">
        <v>0</v>
      </c>
      <c r="T110" s="13">
        <v>0</v>
      </c>
      <c r="U110" s="12">
        <v>372828</v>
      </c>
      <c r="V110" s="13">
        <v>6.8040432997691677E-2</v>
      </c>
      <c r="W110" s="12">
        <v>348016</v>
      </c>
      <c r="X110" s="13">
        <v>6.3512288020978053E-2</v>
      </c>
      <c r="Y110" s="12"/>
      <c r="Z110" s="13"/>
      <c r="AA110" s="41">
        <v>38600</v>
      </c>
      <c r="AB110" s="28">
        <v>8.3734895119978586E-2</v>
      </c>
    </row>
    <row r="111" spans="1:28" x14ac:dyDescent="0.25">
      <c r="A111" s="30">
        <v>2</v>
      </c>
      <c r="B111" s="5" t="s">
        <v>9</v>
      </c>
      <c r="C111" s="12"/>
      <c r="D111" s="13"/>
      <c r="E111" s="12"/>
      <c r="F111" s="13"/>
      <c r="G111" s="12"/>
      <c r="H111" s="13"/>
      <c r="I111" s="12"/>
      <c r="J111" s="13"/>
      <c r="K111" s="12"/>
      <c r="L111" s="13"/>
      <c r="M111" s="12"/>
      <c r="N111" s="13"/>
      <c r="O111" s="12">
        <v>13619.614846994649</v>
      </c>
      <c r="P111" s="13">
        <v>4.2018889567066967E-2</v>
      </c>
      <c r="Q111" s="12">
        <v>30787.352344874991</v>
      </c>
      <c r="R111" s="13">
        <v>3.1248295462757134E-2</v>
      </c>
      <c r="S111" s="12">
        <v>0</v>
      </c>
      <c r="T111" s="13">
        <v>0</v>
      </c>
      <c r="U111" s="12">
        <v>22349.24122548438</v>
      </c>
      <c r="V111" s="13">
        <v>5.4202543433003972E-2</v>
      </c>
      <c r="W111" s="12">
        <v>33247.393360420967</v>
      </c>
      <c r="X111" s="13">
        <v>8.9781152676312551E-2</v>
      </c>
      <c r="Y111" s="12"/>
      <c r="Z111" s="13"/>
      <c r="AA111" s="41">
        <v>227.59903729273941</v>
      </c>
      <c r="AB111" s="28">
        <v>5.8720227708110159E-3</v>
      </c>
    </row>
    <row r="112" spans="1:28" x14ac:dyDescent="0.25">
      <c r="A112" s="10"/>
      <c r="B112" s="11"/>
      <c r="C112" s="24"/>
      <c r="D112" s="25"/>
      <c r="E112" s="24"/>
      <c r="F112" s="25"/>
      <c r="G112" s="24"/>
      <c r="H112" s="25"/>
      <c r="I112" s="24"/>
      <c r="J112" s="25"/>
      <c r="K112" s="24"/>
      <c r="L112" s="25"/>
      <c r="M112" s="24"/>
      <c r="N112" s="25"/>
      <c r="O112" s="24"/>
      <c r="P112" s="25"/>
      <c r="Q112" s="24"/>
      <c r="R112" s="25"/>
      <c r="S112" s="24"/>
      <c r="T112" s="25"/>
      <c r="U112" s="24"/>
      <c r="V112" s="25"/>
      <c r="W112" s="24"/>
      <c r="X112" s="25"/>
      <c r="Y112" s="24"/>
      <c r="Z112" s="25"/>
      <c r="AA112" s="43"/>
      <c r="AB112" s="44"/>
    </row>
    <row r="113" spans="1:28" x14ac:dyDescent="0.25">
      <c r="A113" s="2" t="s">
        <v>59</v>
      </c>
      <c r="B113" s="3" t="s">
        <v>60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36"/>
      <c r="AB113" s="36"/>
    </row>
    <row r="114" spans="1:28" x14ac:dyDescent="0.25">
      <c r="A114" s="4">
        <v>1</v>
      </c>
      <c r="B114" s="1" t="s">
        <v>61</v>
      </c>
      <c r="C114" s="26">
        <v>0</v>
      </c>
      <c r="D114" s="13">
        <v>6.0506446491478488E-2</v>
      </c>
      <c r="E114" s="26">
        <v>0</v>
      </c>
      <c r="F114" s="13">
        <v>6.0520651367368214E-2</v>
      </c>
      <c r="G114" s="26">
        <v>0</v>
      </c>
      <c r="H114" s="13">
        <v>6.0464836812917741E-2</v>
      </c>
      <c r="I114" s="26">
        <v>0</v>
      </c>
      <c r="J114" s="13">
        <v>6.0464350289936672E-2</v>
      </c>
      <c r="K114" s="26">
        <v>0</v>
      </c>
      <c r="L114" s="13">
        <v>6.046905241491185E-2</v>
      </c>
      <c r="M114" s="26">
        <v>0</v>
      </c>
      <c r="N114" s="13">
        <v>6.0464072738558736E-2</v>
      </c>
      <c r="O114" s="26">
        <v>0</v>
      </c>
      <c r="P114" s="13">
        <v>6.0450463382071731E-2</v>
      </c>
      <c r="Q114" s="26"/>
      <c r="R114" s="13"/>
      <c r="S114" s="26"/>
      <c r="T114" s="13"/>
      <c r="U114" s="26"/>
      <c r="V114" s="13"/>
      <c r="W114" s="26"/>
      <c r="X114" s="13"/>
      <c r="Y114" s="26"/>
      <c r="Z114" s="13"/>
      <c r="AA114" s="47"/>
      <c r="AB114" s="28"/>
    </row>
    <row r="115" spans="1:28" x14ac:dyDescent="0.25">
      <c r="A115" s="4">
        <v>2</v>
      </c>
      <c r="B115" s="1" t="s">
        <v>62</v>
      </c>
      <c r="C115" s="12">
        <v>1167118</v>
      </c>
      <c r="D115" s="13">
        <v>6.1347648329493083E-2</v>
      </c>
      <c r="E115" s="12">
        <v>1167392</v>
      </c>
      <c r="F115" s="13">
        <v>6.1362050691244237E-2</v>
      </c>
      <c r="G115" s="12">
        <v>978200</v>
      </c>
      <c r="H115" s="13">
        <v>6.1305460164835172E-2</v>
      </c>
      <c r="I115" s="12">
        <v>1166306</v>
      </c>
      <c r="J115" s="13">
        <v>6.1304966877880181E-2</v>
      </c>
      <c r="K115" s="12">
        <v>1128771</v>
      </c>
      <c r="L115" s="13">
        <v>6.1309734375000001E-2</v>
      </c>
      <c r="M115" s="12">
        <v>672504</v>
      </c>
      <c r="N115" s="13">
        <v>6.1304685467793912E-2</v>
      </c>
      <c r="O115" s="12">
        <v>423159</v>
      </c>
      <c r="P115" s="13">
        <v>6.1290886904761907E-2</v>
      </c>
      <c r="Q115" s="12">
        <v>437370</v>
      </c>
      <c r="R115" s="13">
        <v>6.130570276497696E-2</v>
      </c>
      <c r="S115" s="12">
        <v>310531</v>
      </c>
      <c r="T115" s="13">
        <v>6.133323345743108E-2</v>
      </c>
      <c r="U115" s="12">
        <v>0</v>
      </c>
      <c r="V115" s="13">
        <v>0</v>
      </c>
      <c r="W115" s="12">
        <v>0</v>
      </c>
      <c r="X115" s="13">
        <v>0</v>
      </c>
      <c r="Y115" s="12">
        <v>6146</v>
      </c>
      <c r="Z115" s="13">
        <v>7.4776333333333334E-2</v>
      </c>
      <c r="AA115" s="41"/>
      <c r="AB115" s="28"/>
    </row>
    <row r="116" spans="1:28" x14ac:dyDescent="0.25">
      <c r="A116" s="4">
        <v>3</v>
      </c>
      <c r="B116" s="1" t="s">
        <v>63</v>
      </c>
      <c r="C116" s="26">
        <v>0</v>
      </c>
      <c r="D116" s="13">
        <v>6.2609451086514986E-2</v>
      </c>
      <c r="E116" s="26">
        <v>0</v>
      </c>
      <c r="F116" s="13">
        <v>6.2624149677058275E-2</v>
      </c>
      <c r="G116" s="26">
        <v>0</v>
      </c>
      <c r="H116" s="13">
        <v>6.2566395192711316E-2</v>
      </c>
      <c r="I116" s="26">
        <v>0</v>
      </c>
      <c r="J116" s="13">
        <v>6.2565891759795447E-2</v>
      </c>
      <c r="K116" s="26">
        <v>0</v>
      </c>
      <c r="L116" s="13">
        <v>6.257075731513223E-2</v>
      </c>
      <c r="M116" s="26">
        <v>0</v>
      </c>
      <c r="N116" s="13">
        <v>6.2565604561646684E-2</v>
      </c>
      <c r="O116" s="26">
        <v>0</v>
      </c>
      <c r="P116" s="13">
        <v>6.2551522188797171E-2</v>
      </c>
      <c r="Q116" s="26">
        <v>0</v>
      </c>
      <c r="R116" s="13">
        <v>6.2566642782669935E-2</v>
      </c>
      <c r="S116" s="26">
        <v>0</v>
      </c>
      <c r="T116" s="13">
        <v>6.2594739728347892E-2</v>
      </c>
      <c r="U116" s="26">
        <v>0</v>
      </c>
      <c r="V116" s="13">
        <v>0</v>
      </c>
      <c r="W116" s="26">
        <v>0</v>
      </c>
      <c r="X116" s="13">
        <v>0</v>
      </c>
      <c r="Y116" s="26"/>
      <c r="Z116" s="13"/>
      <c r="AA116" s="47"/>
      <c r="AB116" s="28"/>
    </row>
    <row r="117" spans="1:28" x14ac:dyDescent="0.25">
      <c r="A117" s="4">
        <v>4</v>
      </c>
      <c r="B117" s="1" t="s">
        <v>64</v>
      </c>
      <c r="C117" s="26">
        <v>982505</v>
      </c>
      <c r="D117" s="13">
        <v>6.5133010078136808E-2</v>
      </c>
      <c r="E117" s="26">
        <v>982736</v>
      </c>
      <c r="F117" s="13">
        <v>6.5148323715551432E-2</v>
      </c>
      <c r="G117" s="26">
        <v>886814</v>
      </c>
      <c r="H117" s="13">
        <v>6.5088248230740262E-2</v>
      </c>
      <c r="I117" s="26">
        <v>981822</v>
      </c>
      <c r="J117" s="13">
        <v>6.5087732093919562E-2</v>
      </c>
      <c r="K117" s="26">
        <v>950224</v>
      </c>
      <c r="L117" s="13">
        <v>6.5092779185962138E-2</v>
      </c>
      <c r="M117" s="26">
        <v>914948</v>
      </c>
      <c r="N117" s="13">
        <v>6.5087515589925746E-2</v>
      </c>
      <c r="O117" s="26">
        <v>816222</v>
      </c>
      <c r="P117" s="13">
        <v>6.5072870868163574E-2</v>
      </c>
      <c r="Q117" s="26">
        <v>843631</v>
      </c>
      <c r="R117" s="13">
        <v>6.5088424856164243E-2</v>
      </c>
      <c r="S117" s="26">
        <v>517297</v>
      </c>
      <c r="T117" s="13">
        <v>6.5117734520728304E-2</v>
      </c>
      <c r="U117" s="26">
        <v>0</v>
      </c>
      <c r="V117" s="13">
        <v>0</v>
      </c>
      <c r="W117" s="26">
        <v>0</v>
      </c>
      <c r="X117" s="13">
        <v>0</v>
      </c>
      <c r="Y117" s="26"/>
      <c r="Z117" s="13"/>
      <c r="AA117" s="47">
        <v>223600</v>
      </c>
      <c r="AB117" s="28">
        <v>8.7756989247311831E-2</v>
      </c>
    </row>
    <row r="118" spans="1:28" x14ac:dyDescent="0.25">
      <c r="A118" s="4">
        <v>5</v>
      </c>
      <c r="B118" s="5" t="s">
        <v>9</v>
      </c>
      <c r="C118" s="12">
        <v>167655.75</v>
      </c>
      <c r="D118" s="13">
        <v>6.3442931511607986E-2</v>
      </c>
      <c r="E118" s="12">
        <v>263782</v>
      </c>
      <c r="F118" s="13">
        <v>0.10487816127051983</v>
      </c>
      <c r="G118" s="12">
        <v>226253.5</v>
      </c>
      <c r="H118" s="13">
        <v>0.10354784912133286</v>
      </c>
      <c r="I118" s="12">
        <v>261782</v>
      </c>
      <c r="J118" s="13">
        <v>0.10408297311309803</v>
      </c>
      <c r="K118" s="12">
        <v>131799</v>
      </c>
      <c r="L118" s="13">
        <v>5.4149248457782378E-2</v>
      </c>
      <c r="M118" s="12">
        <v>91024</v>
      </c>
      <c r="N118" s="13">
        <v>4.8662013808883575E-2</v>
      </c>
      <c r="O118" s="12">
        <v>35076.200000000012</v>
      </c>
      <c r="P118" s="13">
        <v>2.3300546506166891E-2</v>
      </c>
      <c r="Q118" s="12">
        <v>20200.200000000012</v>
      </c>
      <c r="R118" s="13">
        <v>1.2817377653948192E-2</v>
      </c>
      <c r="S118" s="12">
        <v>9565.6000000000058</v>
      </c>
      <c r="T118" s="13">
        <v>9.352110032185279E-3</v>
      </c>
      <c r="U118" s="12">
        <v>0</v>
      </c>
      <c r="V118" s="13">
        <v>0</v>
      </c>
      <c r="W118" s="12">
        <v>0</v>
      </c>
      <c r="X118" s="13">
        <v>0</v>
      </c>
      <c r="Y118" s="12">
        <v>183.8</v>
      </c>
      <c r="Z118" s="13">
        <v>2.9286169534735503E-2</v>
      </c>
      <c r="AA118" s="41">
        <v>40</v>
      </c>
      <c r="AB118" s="28">
        <v>1.6103059581321078E-4</v>
      </c>
    </row>
    <row r="119" spans="1:28" x14ac:dyDescent="0.25">
      <c r="A119" s="7"/>
      <c r="B119" s="8"/>
      <c r="C119" s="20"/>
      <c r="D119" s="18"/>
      <c r="E119" s="20"/>
      <c r="F119" s="18"/>
      <c r="G119" s="20"/>
      <c r="H119" s="18"/>
      <c r="I119" s="20"/>
      <c r="J119" s="18"/>
      <c r="K119" s="20"/>
      <c r="L119" s="18"/>
      <c r="M119" s="20"/>
      <c r="N119" s="18"/>
      <c r="O119" s="20"/>
      <c r="P119" s="18"/>
      <c r="Q119" s="20"/>
      <c r="R119" s="18"/>
      <c r="S119" s="20"/>
      <c r="T119" s="18"/>
      <c r="U119" s="20"/>
      <c r="V119" s="18"/>
      <c r="W119" s="20"/>
      <c r="X119" s="18"/>
      <c r="Y119" s="20"/>
      <c r="Z119" s="18"/>
      <c r="AA119" s="45"/>
      <c r="AB119" s="42"/>
    </row>
    <row r="120" spans="1:28" x14ac:dyDescent="0.25">
      <c r="A120" s="2" t="s">
        <v>65</v>
      </c>
      <c r="B120" s="3" t="s">
        <v>66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36"/>
      <c r="AB120" s="36"/>
    </row>
    <row r="121" spans="1:28" x14ac:dyDescent="0.25">
      <c r="A121" s="4">
        <v>1</v>
      </c>
      <c r="B121" s="1" t="s">
        <v>67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6">
        <v>0</v>
      </c>
      <c r="P121" s="16">
        <v>0</v>
      </c>
      <c r="Q121" s="16">
        <v>1.3486635745918532E-2</v>
      </c>
      <c r="R121" s="16">
        <v>6.3517703835616321E-2</v>
      </c>
      <c r="S121" s="16">
        <v>1.3486635745918532E-2</v>
      </c>
      <c r="T121" s="16">
        <v>6.3517703835616321E-2</v>
      </c>
      <c r="U121" s="16">
        <v>1.3051775745677079E-2</v>
      </c>
      <c r="V121" s="16">
        <v>6.3518641962295119E-2</v>
      </c>
      <c r="W121" s="16">
        <v>1.3485135771799725E-2</v>
      </c>
      <c r="X121" s="16">
        <v>6.3510639441379357E-2</v>
      </c>
      <c r="Y121" s="16"/>
      <c r="Z121" s="16"/>
      <c r="AA121" s="39"/>
      <c r="AB121" s="39"/>
    </row>
    <row r="122" spans="1:28" x14ac:dyDescent="0.25">
      <c r="A122" s="4">
        <v>2</v>
      </c>
      <c r="B122" s="1" t="s">
        <v>68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6">
        <v>0</v>
      </c>
      <c r="P122" s="16">
        <v>0</v>
      </c>
      <c r="Q122" s="16">
        <v>0</v>
      </c>
      <c r="R122" s="16">
        <v>6.452592135681659E-2</v>
      </c>
      <c r="S122" s="16">
        <v>0</v>
      </c>
      <c r="T122" s="16">
        <v>6.452592135681659E-2</v>
      </c>
      <c r="U122" s="16">
        <v>0</v>
      </c>
      <c r="V122" s="16">
        <v>6.4526874374395041E-2</v>
      </c>
      <c r="W122" s="16">
        <v>0</v>
      </c>
      <c r="X122" s="16">
        <v>6.4518744829337768E-2</v>
      </c>
      <c r="Y122" s="16"/>
      <c r="Z122" s="16"/>
      <c r="AA122" s="39"/>
      <c r="AB122" s="39"/>
    </row>
    <row r="123" spans="1:28" x14ac:dyDescent="0.25">
      <c r="A123" s="4">
        <v>3</v>
      </c>
      <c r="B123" s="1" t="s">
        <v>69</v>
      </c>
      <c r="C123" s="12">
        <v>808609</v>
      </c>
      <c r="D123" s="13">
        <v>6.3471459139784941E-2</v>
      </c>
      <c r="E123" s="12">
        <v>808898</v>
      </c>
      <c r="F123" s="13">
        <v>6.3494144086021512E-2</v>
      </c>
      <c r="G123" s="12">
        <v>417265</v>
      </c>
      <c r="H123" s="13">
        <v>6.3459052083333342E-2</v>
      </c>
      <c r="I123" s="19">
        <v>0</v>
      </c>
      <c r="J123" s="19">
        <v>0</v>
      </c>
      <c r="K123" s="19">
        <v>0</v>
      </c>
      <c r="L123" s="19">
        <v>0</v>
      </c>
      <c r="M123" s="12">
        <v>180822</v>
      </c>
      <c r="N123" s="13">
        <v>6.6000030000000001E-2</v>
      </c>
      <c r="O123" s="12">
        <v>217127</v>
      </c>
      <c r="P123" s="13">
        <v>6.6042795833333334E-2</v>
      </c>
      <c r="Q123" s="12">
        <v>224349</v>
      </c>
      <c r="R123" s="13">
        <v>6.6038213709677412E-2</v>
      </c>
      <c r="S123" s="12">
        <v>224349</v>
      </c>
      <c r="T123" s="13">
        <v>6.6038213709677412E-2</v>
      </c>
      <c r="U123" s="12">
        <v>217115</v>
      </c>
      <c r="V123" s="13">
        <v>6.603914583333334E-2</v>
      </c>
      <c r="W123" s="12">
        <v>224324</v>
      </c>
      <c r="X123" s="13">
        <v>6.6030854838709685E-2</v>
      </c>
      <c r="Y123" s="12">
        <v>36568</v>
      </c>
      <c r="Z123" s="13">
        <v>6.6736600000000007E-2</v>
      </c>
      <c r="AA123" s="41">
        <v>119264.42852862505</v>
      </c>
      <c r="AB123" s="28">
        <v>8.7063034218904822E-2</v>
      </c>
    </row>
    <row r="124" spans="1:28" x14ac:dyDescent="0.25">
      <c r="A124" s="30">
        <v>4</v>
      </c>
      <c r="B124" s="5" t="s">
        <v>9</v>
      </c>
      <c r="C124" s="12">
        <v>61721.800000000017</v>
      </c>
      <c r="D124" s="13">
        <v>6.611097365171073E-2</v>
      </c>
      <c r="E124" s="12">
        <v>56179.600000000006</v>
      </c>
      <c r="F124" s="13">
        <v>5.9708491249848561E-2</v>
      </c>
      <c r="G124" s="12">
        <v>22653</v>
      </c>
      <c r="H124" s="13">
        <v>4.5924604421558407E-2</v>
      </c>
      <c r="I124" s="19">
        <v>0</v>
      </c>
      <c r="J124" s="19">
        <v>0</v>
      </c>
      <c r="K124" s="19">
        <v>0</v>
      </c>
      <c r="L124" s="19">
        <v>0</v>
      </c>
      <c r="M124" s="12">
        <v>9328.440691119853</v>
      </c>
      <c r="N124" s="13">
        <v>4.3516174772751576E-2</v>
      </c>
      <c r="O124" s="12">
        <v>11585.310784591085</v>
      </c>
      <c r="P124" s="13">
        <v>4.5091916766474727E-2</v>
      </c>
      <c r="Q124" s="12">
        <v>12709.825750414842</v>
      </c>
      <c r="R124" s="13">
        <v>4.8043347601896769E-2</v>
      </c>
      <c r="S124" s="12">
        <v>12709.825750414842</v>
      </c>
      <c r="T124" s="13">
        <v>4.8043347601896769E-2</v>
      </c>
      <c r="U124" s="12">
        <v>12303.053345179214</v>
      </c>
      <c r="V124" s="13">
        <v>4.8055936282704326E-2</v>
      </c>
      <c r="W124" s="12">
        <v>28224.835360030695</v>
      </c>
      <c r="X124" s="13">
        <v>0.11514504904606791</v>
      </c>
      <c r="Y124" s="12">
        <v>621.73692692647455</v>
      </c>
      <c r="Z124" s="13">
        <v>1.6777447394286119E-2</v>
      </c>
      <c r="AA124" s="41">
        <v>2161.7328558587515</v>
      </c>
      <c r="AB124" s="28">
        <v>1.7906341593045369E-2</v>
      </c>
    </row>
    <row r="125" spans="1:28" x14ac:dyDescent="0.25">
      <c r="A125" s="10"/>
      <c r="B125" s="11"/>
      <c r="C125" s="24"/>
      <c r="D125" s="25"/>
      <c r="E125" s="24"/>
      <c r="F125" s="25"/>
      <c r="G125" s="24"/>
      <c r="H125" s="25"/>
      <c r="I125" s="20"/>
      <c r="J125" s="20"/>
      <c r="K125" s="24"/>
      <c r="L125" s="25"/>
      <c r="M125" s="24"/>
      <c r="N125" s="25"/>
      <c r="O125" s="24"/>
      <c r="P125" s="25"/>
      <c r="Q125" s="24"/>
      <c r="R125" s="25"/>
      <c r="S125" s="24"/>
      <c r="T125" s="25"/>
      <c r="U125" s="24"/>
      <c r="V125" s="25"/>
      <c r="W125" s="24"/>
      <c r="X125" s="25"/>
      <c r="Y125" s="24"/>
      <c r="Z125" s="25"/>
      <c r="AA125" s="43"/>
      <c r="AB125" s="44"/>
    </row>
    <row r="126" spans="1:28" x14ac:dyDescent="0.25">
      <c r="A126" s="9" t="s">
        <v>54</v>
      </c>
      <c r="B126" s="3" t="s">
        <v>70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36"/>
      <c r="AB126" s="36"/>
    </row>
    <row r="127" spans="1:28" x14ac:dyDescent="0.25">
      <c r="A127" s="4">
        <v>1</v>
      </c>
      <c r="B127" s="1" t="s">
        <v>71</v>
      </c>
      <c r="C127" s="12"/>
      <c r="D127" s="13"/>
      <c r="E127" s="12"/>
      <c r="F127" s="13"/>
      <c r="G127" s="12"/>
      <c r="H127" s="13"/>
      <c r="I127" s="12"/>
      <c r="J127" s="13"/>
      <c r="K127" s="12">
        <v>484457.00000000006</v>
      </c>
      <c r="L127" s="13">
        <v>5.633286092582996E-2</v>
      </c>
      <c r="M127" s="12">
        <v>2813997.0000000005</v>
      </c>
      <c r="N127" s="13">
        <v>5.589817695914976E-2</v>
      </c>
      <c r="O127" s="12">
        <v>9715780</v>
      </c>
      <c r="P127" s="13">
        <v>5.5046085436906575E-2</v>
      </c>
      <c r="Q127" s="12">
        <v>11761866</v>
      </c>
      <c r="R127" s="13">
        <v>5.5008594997889633E-2</v>
      </c>
      <c r="S127" s="12">
        <v>10340342</v>
      </c>
      <c r="T127" s="13">
        <v>5.5001799670668414E-2</v>
      </c>
      <c r="U127" s="12">
        <v>10606678</v>
      </c>
      <c r="V127" s="13">
        <v>5.4973363325268448E-2</v>
      </c>
      <c r="W127" s="12">
        <v>12802126</v>
      </c>
      <c r="X127" s="13">
        <v>5.7482773677757372E-2</v>
      </c>
      <c r="Y127" s="12">
        <v>11207018</v>
      </c>
      <c r="Z127" s="13">
        <v>5.7455752223871621E-2</v>
      </c>
      <c r="AA127" s="41">
        <v>12172969</v>
      </c>
      <c r="AB127" s="28">
        <v>6.7668306278492255E-2</v>
      </c>
    </row>
    <row r="128" spans="1:28" x14ac:dyDescent="0.25">
      <c r="A128" s="30">
        <v>2</v>
      </c>
      <c r="B128" s="5" t="s">
        <v>9</v>
      </c>
      <c r="C128" s="12"/>
      <c r="D128" s="13"/>
      <c r="E128" s="12"/>
      <c r="F128" s="13"/>
      <c r="G128" s="12"/>
      <c r="H128" s="13"/>
      <c r="I128" s="12"/>
      <c r="J128" s="13"/>
      <c r="K128" s="12">
        <v>4.25</v>
      </c>
      <c r="L128" s="13">
        <v>6.5795890311359795E-6</v>
      </c>
      <c r="M128" s="12">
        <v>6.75</v>
      </c>
      <c r="N128" s="13">
        <v>1.79904674510456E-6</v>
      </c>
      <c r="O128" s="12">
        <v>737734</v>
      </c>
      <c r="P128" s="13">
        <v>5.7519620639056634E-2</v>
      </c>
      <c r="Q128" s="12">
        <v>1078559.7999999998</v>
      </c>
      <c r="R128" s="13">
        <v>7.0670244385581671E-2</v>
      </c>
      <c r="S128" s="12">
        <v>855102.59999999963</v>
      </c>
      <c r="T128" s="13">
        <v>6.3105610175743149E-2</v>
      </c>
      <c r="U128" s="12">
        <v>893003.39999999991</v>
      </c>
      <c r="V128" s="13">
        <v>6.4352822772136081E-2</v>
      </c>
      <c r="W128" s="12">
        <v>2405637.7999999998</v>
      </c>
      <c r="X128" s="13">
        <v>0.16197262264001799</v>
      </c>
      <c r="Y128" s="12">
        <v>2109105.4</v>
      </c>
      <c r="Z128" s="13">
        <v>0.16227610056399089</v>
      </c>
      <c r="AA128" s="41">
        <v>219689.07</v>
      </c>
      <c r="AB128" s="28">
        <v>1.7827608752403742E-2</v>
      </c>
    </row>
    <row r="129" spans="1:28" x14ac:dyDescent="0.25">
      <c r="A129" s="10"/>
      <c r="B129" s="11"/>
      <c r="C129" s="24"/>
      <c r="D129" s="25"/>
      <c r="E129" s="24"/>
      <c r="F129" s="25"/>
      <c r="G129" s="24"/>
      <c r="H129" s="25"/>
      <c r="I129" s="20"/>
      <c r="J129" s="20"/>
      <c r="K129" s="24"/>
      <c r="L129" s="25"/>
      <c r="M129" s="24"/>
      <c r="N129" s="25"/>
      <c r="O129" s="24"/>
      <c r="P129" s="25"/>
      <c r="Q129" s="24"/>
      <c r="R129" s="25"/>
      <c r="S129" s="24"/>
      <c r="T129" s="25"/>
      <c r="U129" s="24"/>
      <c r="V129" s="25"/>
      <c r="W129" s="24"/>
      <c r="X129" s="25"/>
      <c r="Y129" s="24"/>
      <c r="Z129" s="25"/>
      <c r="AA129" s="43"/>
      <c r="AB129" s="44"/>
    </row>
    <row r="130" spans="1:28" x14ac:dyDescent="0.25">
      <c r="A130" s="2" t="s">
        <v>72</v>
      </c>
      <c r="B130" s="3" t="s">
        <v>73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36"/>
      <c r="AB130" s="36"/>
    </row>
    <row r="131" spans="1:28" x14ac:dyDescent="0.25">
      <c r="A131" s="30">
        <v>1</v>
      </c>
      <c r="B131" s="1" t="s">
        <v>74</v>
      </c>
      <c r="C131" s="12">
        <v>0</v>
      </c>
      <c r="D131" s="13">
        <v>6.8981287918803397E-2</v>
      </c>
      <c r="E131" s="12">
        <v>0</v>
      </c>
      <c r="F131" s="13">
        <v>6.8996033316645056E-2</v>
      </c>
      <c r="G131" s="19">
        <v>0</v>
      </c>
      <c r="H131" s="13">
        <v>6.8980897427411453E-2</v>
      </c>
      <c r="I131" s="12">
        <v>0</v>
      </c>
      <c r="J131" s="13">
        <v>6.9603810786100118E-2</v>
      </c>
      <c r="K131" s="12">
        <v>0</v>
      </c>
      <c r="L131" s="13">
        <v>6.9637251557310251E-2</v>
      </c>
      <c r="M131" s="12">
        <v>0</v>
      </c>
      <c r="N131" s="13">
        <v>6.9595117017423547E-2</v>
      </c>
      <c r="O131" s="12">
        <v>0</v>
      </c>
      <c r="P131" s="13">
        <v>6.9585372738605197E-2</v>
      </c>
      <c r="Q131" s="12">
        <v>0</v>
      </c>
      <c r="R131" s="13">
        <v>6.9611199000545645E-2</v>
      </c>
      <c r="S131" s="12">
        <v>0</v>
      </c>
      <c r="T131" s="13">
        <v>6.9649138856823667E-2</v>
      </c>
      <c r="U131" s="12">
        <v>0</v>
      </c>
      <c r="V131" s="13">
        <v>6.9651317215607633E-2</v>
      </c>
      <c r="W131" s="12">
        <v>0</v>
      </c>
      <c r="X131" s="13">
        <v>6.9588490614146056E-2</v>
      </c>
      <c r="Y131" s="12">
        <v>0</v>
      </c>
      <c r="Z131" s="13">
        <v>6.9585534483867076E-2</v>
      </c>
      <c r="AA131" s="41">
        <v>0</v>
      </c>
      <c r="AB131" s="28">
        <v>7.2092790565073075E-2</v>
      </c>
    </row>
    <row r="132" spans="1:28" x14ac:dyDescent="0.25">
      <c r="A132" s="30">
        <v>2</v>
      </c>
      <c r="B132" s="1" t="s">
        <v>75</v>
      </c>
      <c r="C132" s="12">
        <v>1218163</v>
      </c>
      <c r="D132" s="13">
        <v>7.0050497881544854E-2</v>
      </c>
      <c r="E132" s="12">
        <v>1441612</v>
      </c>
      <c r="F132" s="13">
        <v>7.0065471833053061E-2</v>
      </c>
      <c r="G132" s="12">
        <v>1563889</v>
      </c>
      <c r="H132" s="13">
        <v>7.0050101337536336E-2</v>
      </c>
      <c r="I132" s="12">
        <v>1810063</v>
      </c>
      <c r="J132" s="13">
        <v>7.0097997842681434E-2</v>
      </c>
      <c r="K132" s="12">
        <v>1844907</v>
      </c>
      <c r="L132" s="13">
        <v>7.0131676043367161E-2</v>
      </c>
      <c r="M132" s="12">
        <v>1984192</v>
      </c>
      <c r="N132" s="13">
        <v>7.008924234824726E-2</v>
      </c>
      <c r="O132" s="12">
        <v>2050158</v>
      </c>
      <c r="P132" s="13">
        <v>7.0079428885049297E-2</v>
      </c>
      <c r="Q132" s="12">
        <v>2181538</v>
      </c>
      <c r="R132" s="13">
        <v>7.0105438513449525E-2</v>
      </c>
      <c r="S132" s="12">
        <v>2209976</v>
      </c>
      <c r="T132" s="13">
        <v>7.0143647742707121E-2</v>
      </c>
      <c r="U132" s="12">
        <v>2250539</v>
      </c>
      <c r="V132" s="13">
        <v>7.0145841567838457E-2</v>
      </c>
      <c r="W132" s="12">
        <v>2318356</v>
      </c>
      <c r="X132" s="13">
        <v>7.0082568897506498E-2</v>
      </c>
      <c r="Y132" s="12">
        <v>2262536</v>
      </c>
      <c r="Z132" s="13">
        <v>7.0079591778702544E-2</v>
      </c>
      <c r="AA132" s="41">
        <v>2441149</v>
      </c>
      <c r="AB132" s="28">
        <v>7.2604649378085098E-2</v>
      </c>
    </row>
    <row r="133" spans="1:28" x14ac:dyDescent="0.25">
      <c r="A133" s="30">
        <v>3</v>
      </c>
      <c r="B133" s="1" t="s">
        <v>76</v>
      </c>
      <c r="C133" s="12">
        <v>187853</v>
      </c>
      <c r="D133" s="13">
        <v>7.1119536355149879E-2</v>
      </c>
      <c r="E133" s="12">
        <v>187894</v>
      </c>
      <c r="F133" s="13">
        <v>7.1135058603879281E-2</v>
      </c>
      <c r="G133" s="12">
        <v>169673</v>
      </c>
      <c r="H133" s="13">
        <v>7.1119252411575559E-2</v>
      </c>
      <c r="I133" s="12">
        <v>186460</v>
      </c>
      <c r="J133" s="13">
        <v>7.0592158489783216E-2</v>
      </c>
      <c r="K133" s="12">
        <v>180532</v>
      </c>
      <c r="L133" s="13">
        <v>7.0626130760986075E-2</v>
      </c>
      <c r="M133" s="12">
        <v>185663</v>
      </c>
      <c r="N133" s="13">
        <v>7.0583266779849871E-2</v>
      </c>
      <c r="O133" s="12">
        <v>178077</v>
      </c>
      <c r="P133" s="13">
        <v>7.0573403908794796E-2</v>
      </c>
      <c r="Q133" s="12">
        <v>140987</v>
      </c>
      <c r="R133" s="13">
        <v>7.0599884063930848E-2</v>
      </c>
      <c r="S133" s="12">
        <v>134435</v>
      </c>
      <c r="T133" s="13">
        <v>7.0638125589042131E-2</v>
      </c>
      <c r="U133" s="12">
        <v>131507</v>
      </c>
      <c r="V133" s="13">
        <v>7.0640257542310528E-2</v>
      </c>
      <c r="W133" s="12">
        <v>135768</v>
      </c>
      <c r="X133" s="13">
        <v>7.0576543473616749E-2</v>
      </c>
      <c r="Y133" s="12">
        <v>131383</v>
      </c>
      <c r="Z133" s="13">
        <v>7.0573649742457681E-2</v>
      </c>
      <c r="AA133" s="41">
        <v>140654</v>
      </c>
      <c r="AB133" s="28">
        <v>7.3116442355622022E-2</v>
      </c>
    </row>
    <row r="134" spans="1:28" x14ac:dyDescent="0.25">
      <c r="A134" s="30">
        <v>4</v>
      </c>
      <c r="B134" s="1" t="s">
        <v>77</v>
      </c>
      <c r="C134" s="12">
        <v>196796</v>
      </c>
      <c r="D134" s="13">
        <v>7.2188821494982888E-2</v>
      </c>
      <c r="E134" s="12">
        <v>232854</v>
      </c>
      <c r="F134" s="13">
        <v>7.2204323695833322E-2</v>
      </c>
      <c r="G134" s="12">
        <v>226340</v>
      </c>
      <c r="H134" s="13">
        <v>7.2188453287461887E-2</v>
      </c>
      <c r="I134" s="12">
        <v>300716</v>
      </c>
      <c r="J134" s="13">
        <v>7.1086394015078477E-2</v>
      </c>
      <c r="K134" s="12">
        <v>327885</v>
      </c>
      <c r="L134" s="13">
        <v>7.1120429459433254E-2</v>
      </c>
      <c r="M134" s="12">
        <v>334657</v>
      </c>
      <c r="N134" s="13">
        <v>7.1077421059302995E-2</v>
      </c>
      <c r="O134" s="12">
        <v>323208</v>
      </c>
      <c r="P134" s="13">
        <v>7.106749527454842E-2</v>
      </c>
      <c r="Q134" s="12">
        <v>334414</v>
      </c>
      <c r="R134" s="13">
        <v>7.109397295340189E-2</v>
      </c>
      <c r="S134" s="12">
        <v>334447</v>
      </c>
      <c r="T134" s="13">
        <v>7.1132757159411752E-2</v>
      </c>
      <c r="U134" s="12">
        <v>323330</v>
      </c>
      <c r="V134" s="13">
        <v>7.1134943984104901E-2</v>
      </c>
      <c r="W134" s="12">
        <v>333806</v>
      </c>
      <c r="X134" s="13">
        <v>7.1070716061264042E-2</v>
      </c>
      <c r="Y134" s="12">
        <v>330813</v>
      </c>
      <c r="Z134" s="13">
        <v>7.1067787059490781E-2</v>
      </c>
      <c r="AA134" s="41">
        <v>377086</v>
      </c>
      <c r="AB134" s="28">
        <v>7.3628434581063398E-2</v>
      </c>
    </row>
    <row r="135" spans="1:28" x14ac:dyDescent="0.25">
      <c r="A135" s="30">
        <v>5</v>
      </c>
      <c r="B135" s="1" t="s">
        <v>78</v>
      </c>
      <c r="C135" s="12">
        <v>21776.73549908572</v>
      </c>
      <c r="D135" s="13">
        <v>7.3258142462362105E-2</v>
      </c>
      <c r="E135" s="12">
        <v>18190.378569755332</v>
      </c>
      <c r="F135" s="13">
        <v>7.3273772224392367E-2</v>
      </c>
      <c r="G135" s="12">
        <v>11265.772547038741</v>
      </c>
      <c r="H135" s="13">
        <v>7.3257676020849691E-2</v>
      </c>
      <c r="I135" s="12">
        <v>12158.890344780699</v>
      </c>
      <c r="J135" s="13">
        <v>7.1580564126531535E-2</v>
      </c>
      <c r="K135" s="12">
        <v>11772.31860555552</v>
      </c>
      <c r="L135" s="13">
        <v>7.1614938183796079E-2</v>
      </c>
      <c r="M135" s="12">
        <v>12157.370753658839</v>
      </c>
      <c r="N135" s="13">
        <v>7.1571618146539936E-2</v>
      </c>
      <c r="O135" s="12">
        <v>11763.549058191316</v>
      </c>
      <c r="P135" s="13">
        <v>7.156159010399718E-2</v>
      </c>
      <c r="Q135" s="12">
        <v>12160.182306721952</v>
      </c>
      <c r="R135" s="13">
        <v>7.1588170031508261E-2</v>
      </c>
      <c r="S135" s="12">
        <v>12166.807381065171</v>
      </c>
      <c r="T135" s="13">
        <v>7.1627172485303009E-2</v>
      </c>
      <c r="U135" s="12">
        <v>11774.697449135569</v>
      </c>
      <c r="V135" s="13">
        <v>7.1629409482241377E-2</v>
      </c>
      <c r="W135" s="12">
        <v>12156.211553799829</v>
      </c>
      <c r="X135" s="13">
        <v>7.1564793824789322E-2</v>
      </c>
      <c r="Y135" s="12">
        <v>11763.577581886591</v>
      </c>
      <c r="Z135" s="13">
        <v>7.1561763623143426E-2</v>
      </c>
      <c r="AA135" s="41">
        <v>12593.681939928847</v>
      </c>
      <c r="AB135" s="28">
        <v>7.4140224323774664E-2</v>
      </c>
    </row>
    <row r="136" spans="1:28" x14ac:dyDescent="0.25">
      <c r="A136" s="30">
        <v>6</v>
      </c>
      <c r="B136" s="1" t="s">
        <v>79</v>
      </c>
      <c r="C136" s="12">
        <v>942790.53882516408</v>
      </c>
      <c r="D136" s="13">
        <v>7.4327352652245313E-2</v>
      </c>
      <c r="E136" s="12">
        <v>1060454.0065359222</v>
      </c>
      <c r="F136" s="13">
        <v>7.4343213877603759E-2</v>
      </c>
      <c r="G136" s="12">
        <v>980801.43095745333</v>
      </c>
      <c r="H136" s="13">
        <v>7.4326895979110727E-2</v>
      </c>
      <c r="I136" s="12">
        <v>1032775.8916887235</v>
      </c>
      <c r="J136" s="13">
        <v>7.2074751129515266E-2</v>
      </c>
      <c r="K136" s="12">
        <v>973187.95372206136</v>
      </c>
      <c r="L136" s="13">
        <v>7.210936245536903E-2</v>
      </c>
      <c r="M136" s="12">
        <v>982534.47586714488</v>
      </c>
      <c r="N136" s="13">
        <v>7.2065743544955818E-2</v>
      </c>
      <c r="O136" s="12">
        <v>967489.58633238159</v>
      </c>
      <c r="P136" s="13">
        <v>7.2055646358836115E-2</v>
      </c>
      <c r="Q136" s="12">
        <v>1019807.2685202216</v>
      </c>
      <c r="R136" s="13">
        <v>7.2082409729089997E-2</v>
      </c>
      <c r="S136" s="12">
        <v>1057964.9428597372</v>
      </c>
      <c r="T136" s="13">
        <v>7.2121681381353817E-2</v>
      </c>
      <c r="U136" s="12">
        <v>1067134.4581512802</v>
      </c>
      <c r="V136" s="13">
        <v>7.2123933986818448E-2</v>
      </c>
      <c r="W136" s="12">
        <v>1125272.4771081847</v>
      </c>
      <c r="X136" s="13">
        <v>7.2058872160565876E-2</v>
      </c>
      <c r="Y136" s="12">
        <v>1101404.4032424828</v>
      </c>
      <c r="Z136" s="13">
        <v>7.2055820858770409E-2</v>
      </c>
      <c r="AA136" s="41">
        <v>1164540.9467958617</v>
      </c>
      <c r="AB136" s="28">
        <v>7.4652083233827493E-2</v>
      </c>
    </row>
    <row r="137" spans="1:28" x14ac:dyDescent="0.25">
      <c r="A137" s="30">
        <v>7</v>
      </c>
      <c r="B137" s="5" t="s">
        <v>9</v>
      </c>
      <c r="C137" s="12">
        <v>427720.07806876046</v>
      </c>
      <c r="D137" s="13">
        <v>0.14992570008226991</v>
      </c>
      <c r="E137" s="12">
        <v>176200.37712681689</v>
      </c>
      <c r="F137" s="13">
        <v>5.7356823183221148E-2</v>
      </c>
      <c r="G137" s="12">
        <v>174596.89531217748</v>
      </c>
      <c r="H137" s="13">
        <v>5.657765776792887E-2</v>
      </c>
      <c r="I137" s="12">
        <v>160517.39253528998</v>
      </c>
      <c r="J137" s="13">
        <v>4.540579782627422E-2</v>
      </c>
      <c r="K137" s="12">
        <v>139428.4262663105</v>
      </c>
      <c r="L137" s="13">
        <v>3.9228270999866935E-2</v>
      </c>
      <c r="M137" s="12">
        <v>133609.044622652</v>
      </c>
      <c r="N137" s="13">
        <v>3.572863811944918E-2</v>
      </c>
      <c r="O137" s="12">
        <v>110069.62921999453</v>
      </c>
      <c r="P137" s="13">
        <v>2.896038534988632E-2</v>
      </c>
      <c r="Q137" s="12">
        <v>52090.625927112298</v>
      </c>
      <c r="R137" s="13">
        <v>1.2890827597794391E-2</v>
      </c>
      <c r="S137" s="12">
        <v>55398.93077326176</v>
      </c>
      <c r="T137" s="13">
        <v>1.3498799977105375E-2</v>
      </c>
      <c r="U137" s="12">
        <v>55778.492046675005</v>
      </c>
      <c r="V137" s="13">
        <v>1.3464008660239765E-2</v>
      </c>
      <c r="W137" s="12">
        <v>199035.85493771377</v>
      </c>
      <c r="X137" s="13">
        <v>4.8072130122077492E-2</v>
      </c>
      <c r="Y137" s="12">
        <v>54144.980170864379</v>
      </c>
      <c r="Z137" s="13">
        <v>1.3594362289325229E-2</v>
      </c>
      <c r="AA137" s="41">
        <v>17060.467076818342</v>
      </c>
      <c r="AB137" s="28">
        <v>4.0590940474379486E-3</v>
      </c>
    </row>
    <row r="138" spans="1:28" x14ac:dyDescent="0.25">
      <c r="A138" s="6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36"/>
      <c r="AB138" s="36"/>
    </row>
    <row r="139" spans="1:28" x14ac:dyDescent="0.25">
      <c r="A139" s="2" t="s">
        <v>80</v>
      </c>
      <c r="B139" s="3" t="s">
        <v>81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36"/>
      <c r="AB139" s="36"/>
    </row>
    <row r="140" spans="1:28" x14ac:dyDescent="0.25">
      <c r="A140" s="4">
        <v>1</v>
      </c>
      <c r="B140" s="1" t="s">
        <v>82</v>
      </c>
      <c r="C140" s="12">
        <v>80949816.328461498</v>
      </c>
      <c r="D140" s="13">
        <v>3.9000023613800422E-2</v>
      </c>
      <c r="E140" s="12">
        <v>80949816.328461498</v>
      </c>
      <c r="F140" s="13">
        <v>3.4950027009504898E-2</v>
      </c>
      <c r="G140" s="12">
        <v>41938521.095542625</v>
      </c>
      <c r="H140" s="13">
        <v>0.02</v>
      </c>
      <c r="I140" s="12">
        <v>84174795.920315892</v>
      </c>
      <c r="J140" s="13">
        <v>3.6703302408451807E-2</v>
      </c>
      <c r="K140" s="12">
        <v>84814826.905189425</v>
      </c>
      <c r="L140" s="13">
        <v>3.5965394681769035E-2</v>
      </c>
      <c r="M140" s="12">
        <v>82516182.047541082</v>
      </c>
      <c r="N140" s="13">
        <v>3.3286113290705327E-2</v>
      </c>
      <c r="O140" s="12">
        <v>81997937.745956451</v>
      </c>
      <c r="P140" s="13">
        <v>3.5376258394738021E-2</v>
      </c>
      <c r="Q140" s="12">
        <v>78047008.625018492</v>
      </c>
      <c r="R140" s="13">
        <v>2.9992803193795433E-2</v>
      </c>
      <c r="S140" s="12">
        <v>79702677.745754108</v>
      </c>
      <c r="T140" s="13">
        <v>2.8975207497067904E-2</v>
      </c>
      <c r="U140" s="12">
        <v>83743959.850652799</v>
      </c>
      <c r="V140" s="13">
        <v>2.9972284293385165E-2</v>
      </c>
      <c r="W140" s="12">
        <v>79317883.371875331</v>
      </c>
      <c r="X140" s="13">
        <v>2.8044405675807113E-2</v>
      </c>
      <c r="Y140" s="12">
        <v>80658931</v>
      </c>
      <c r="Z140" s="13">
        <v>0.03</v>
      </c>
      <c r="AA140" s="41">
        <v>81612197</v>
      </c>
      <c r="AB140" s="28">
        <v>0.03</v>
      </c>
    </row>
    <row r="141" spans="1:28" x14ac:dyDescent="0.25">
      <c r="A141" s="4">
        <v>2</v>
      </c>
      <c r="B141" s="1" t="s">
        <v>83</v>
      </c>
      <c r="C141" s="12">
        <v>26009.676600437881</v>
      </c>
      <c r="D141" s="13">
        <v>3.9000023613800422E-2</v>
      </c>
      <c r="E141" s="12">
        <v>23636.729694493792</v>
      </c>
      <c r="F141" s="13">
        <v>3.4950027009504898E-2</v>
      </c>
      <c r="G141" s="12">
        <v>13479.172620697895</v>
      </c>
      <c r="H141" s="13">
        <v>0.02</v>
      </c>
      <c r="I141" s="12">
        <v>29775.895535186017</v>
      </c>
      <c r="J141" s="13">
        <v>3.6703302408451807E-2</v>
      </c>
      <c r="K141" s="12">
        <v>30331.316966641138</v>
      </c>
      <c r="L141" s="13">
        <v>3.5965394681769035E-2</v>
      </c>
      <c r="M141" s="12">
        <v>41918.045093682151</v>
      </c>
      <c r="N141" s="13">
        <v>3.3286113290705327E-2</v>
      </c>
      <c r="O141" s="12">
        <v>32658.304513758925</v>
      </c>
      <c r="P141" s="13">
        <v>3.5376258394738021E-2</v>
      </c>
      <c r="Q141" s="12">
        <v>35065.677198127145</v>
      </c>
      <c r="R141" s="13">
        <v>2.9992803193795433E-2</v>
      </c>
      <c r="S141" s="12">
        <v>34203.417570305646</v>
      </c>
      <c r="T141" s="13">
        <v>2.8975207497067904E-2</v>
      </c>
      <c r="U141" s="12">
        <v>35702.146647478672</v>
      </c>
      <c r="V141" s="13">
        <v>2.9972284293385165E-2</v>
      </c>
      <c r="W141" s="12">
        <v>44755.04166844867</v>
      </c>
      <c r="X141" s="13">
        <v>2.8044405675807113E-2</v>
      </c>
      <c r="Y141" s="12">
        <v>51753.703283296883</v>
      </c>
      <c r="Z141" s="13">
        <v>2.9992043495696525E-2</v>
      </c>
      <c r="AA141" s="41">
        <v>782502</v>
      </c>
      <c r="AB141" s="28">
        <v>2.9992043495696525E-2</v>
      </c>
    </row>
    <row r="142" spans="1:28" x14ac:dyDescent="0.25">
      <c r="A142" s="4">
        <v>3</v>
      </c>
      <c r="B142" s="1" t="s">
        <v>84</v>
      </c>
      <c r="C142" s="12">
        <v>180595.3554896478</v>
      </c>
      <c r="D142" s="13">
        <v>3.9000023613800422E-2</v>
      </c>
      <c r="E142" s="12">
        <v>161190.76936331912</v>
      </c>
      <c r="F142" s="13">
        <v>3.4950027009504898E-2</v>
      </c>
      <c r="G142" s="12">
        <v>79587.318157268339</v>
      </c>
      <c r="H142" s="13">
        <v>0.02</v>
      </c>
      <c r="I142" s="12">
        <v>147261.94975569754</v>
      </c>
      <c r="J142" s="13">
        <v>3.6703302408451807E-2</v>
      </c>
      <c r="K142" s="12">
        <v>127382.73402584813</v>
      </c>
      <c r="L142" s="13">
        <v>3.5965394681769035E-2</v>
      </c>
      <c r="M142" s="12">
        <v>121648.59223581481</v>
      </c>
      <c r="N142" s="13">
        <v>3.3286113290705327E-2</v>
      </c>
      <c r="O142" s="12">
        <v>129609.08990721995</v>
      </c>
      <c r="P142" s="13">
        <v>3.5376258394738021E-2</v>
      </c>
      <c r="Q142" s="12">
        <v>122264.59455045684</v>
      </c>
      <c r="R142" s="13">
        <v>2.9992803193795433E-2</v>
      </c>
      <c r="S142" s="12">
        <v>108495.29033159099</v>
      </c>
      <c r="T142" s="13">
        <v>2.8975207497067904E-2</v>
      </c>
      <c r="U142" s="12">
        <v>108826.96073842875</v>
      </c>
      <c r="V142" s="13">
        <v>2.9972284293385165E-2</v>
      </c>
      <c r="W142" s="12">
        <v>108610.2438371539</v>
      </c>
      <c r="X142" s="13">
        <v>2.8044405675807113E-2</v>
      </c>
      <c r="Y142" s="12">
        <v>110906.13638124875</v>
      </c>
      <c r="Z142" s="13">
        <v>2.9992043495696525E-2</v>
      </c>
      <c r="AA142" s="41">
        <v>118384.0995180404</v>
      </c>
      <c r="AB142" s="28">
        <v>2.9992043495696525E-2</v>
      </c>
    </row>
    <row r="143" spans="1:28" x14ac:dyDescent="0.25">
      <c r="A143" s="4">
        <v>4</v>
      </c>
      <c r="B143" s="1" t="s">
        <v>85</v>
      </c>
      <c r="C143" s="12">
        <v>0.33123307726789397</v>
      </c>
      <c r="D143" s="13">
        <v>3.9000023613800415E-2</v>
      </c>
      <c r="E143" s="12">
        <v>0.29683584583415118</v>
      </c>
      <c r="F143" s="13">
        <v>3.4950027009504898E-2</v>
      </c>
      <c r="G143" s="12">
        <v>0.15330354293607606</v>
      </c>
      <c r="H143" s="13">
        <v>0.02</v>
      </c>
      <c r="I143" s="12">
        <v>0.31172667972636736</v>
      </c>
      <c r="J143" s="13">
        <v>3.6703302408451807E-2</v>
      </c>
      <c r="K143" s="12">
        <v>0.29560598268291116</v>
      </c>
      <c r="L143" s="13">
        <v>3.5965394681769035E-2</v>
      </c>
      <c r="M143" s="12">
        <v>0.28270397580233908</v>
      </c>
      <c r="N143" s="13">
        <v>3.3286113290705327E-2</v>
      </c>
      <c r="O143" s="12">
        <v>0.29076376918282615</v>
      </c>
      <c r="P143" s="13">
        <v>3.5376258394738021E-2</v>
      </c>
      <c r="Q143" s="12">
        <v>0.25728073025099468</v>
      </c>
      <c r="R143" s="13">
        <v>2.9992803193795433E-2</v>
      </c>
      <c r="S143" s="12">
        <v>0.24855171143375232</v>
      </c>
      <c r="T143" s="13">
        <v>2.8975207497067904E-2</v>
      </c>
      <c r="U143" s="12">
        <v>0.24881101755878646</v>
      </c>
      <c r="V143" s="13">
        <v>2.9972284293385165E-2</v>
      </c>
      <c r="W143" s="12">
        <v>0.24056721690671801</v>
      </c>
      <c r="X143" s="13">
        <v>2.8044405675807113E-2</v>
      </c>
      <c r="Y143" s="12">
        <v>0.24897504600537118</v>
      </c>
      <c r="Z143" s="13">
        <v>2.9992043495696525E-2</v>
      </c>
      <c r="AA143" s="41">
        <v>0.24897504600537118</v>
      </c>
      <c r="AB143" s="28">
        <v>2.9992043495696525E-2</v>
      </c>
    </row>
    <row r="144" spans="1:28" x14ac:dyDescent="0.25">
      <c r="A144" s="4">
        <f t="shared" ref="A144:A147" si="1">A143+1</f>
        <v>5</v>
      </c>
      <c r="B144" s="1" t="s">
        <v>86</v>
      </c>
      <c r="C144" s="12">
        <v>15923.96394303855</v>
      </c>
      <c r="D144" s="13">
        <v>3.9000023613800422E-2</v>
      </c>
      <c r="E144" s="12">
        <v>14799.110265435067</v>
      </c>
      <c r="F144" s="13">
        <v>3.4950027009504898E-2</v>
      </c>
      <c r="G144" s="12">
        <v>6903.4716303361856</v>
      </c>
      <c r="H144" s="13">
        <v>1.998421161488086E-2</v>
      </c>
      <c r="I144" s="12">
        <v>13512.665767442626</v>
      </c>
      <c r="J144" s="13">
        <v>3.6703302408451807E-2</v>
      </c>
      <c r="K144" s="12">
        <v>10822.909513696008</v>
      </c>
      <c r="L144" s="13">
        <v>3.5965394681769035E-2</v>
      </c>
      <c r="M144" s="12">
        <v>10082.920000966225</v>
      </c>
      <c r="N144" s="13">
        <v>3.3286113290705327E-2</v>
      </c>
      <c r="O144" s="12">
        <v>11487.015232655944</v>
      </c>
      <c r="P144" s="13">
        <v>3.5376258394738021E-2</v>
      </c>
      <c r="Q144" s="12">
        <v>16129.604022935018</v>
      </c>
      <c r="R144" s="13">
        <v>2.9992803193795433E-2</v>
      </c>
      <c r="S144" s="12">
        <v>25811.782697074861</v>
      </c>
      <c r="T144" s="13">
        <v>2.8975207497067904E-2</v>
      </c>
      <c r="U144" s="12">
        <v>32996.233219460853</v>
      </c>
      <c r="V144" s="13">
        <v>2.9972284293385165E-2</v>
      </c>
      <c r="W144" s="12">
        <v>33292.635446641703</v>
      </c>
      <c r="X144" s="13">
        <v>2.8044405675807113E-2</v>
      </c>
      <c r="Y144" s="12">
        <v>34969.817202778526</v>
      </c>
      <c r="Z144" s="13">
        <v>2.9992043495696525E-2</v>
      </c>
      <c r="AA144" s="41">
        <v>36642.441414361689</v>
      </c>
      <c r="AB144" s="28">
        <v>2.9992043495696525E-2</v>
      </c>
    </row>
    <row r="145" spans="1:28" x14ac:dyDescent="0.25">
      <c r="A145" s="4">
        <f t="shared" si="1"/>
        <v>6</v>
      </c>
      <c r="B145" s="1" t="s">
        <v>87</v>
      </c>
      <c r="C145" s="12">
        <v>15193.594189517142</v>
      </c>
      <c r="D145" s="13">
        <v>3.5100021252420377E-4</v>
      </c>
      <c r="E145" s="12">
        <v>15130.302453085809</v>
      </c>
      <c r="F145" s="13">
        <v>3.1455024308554402E-4</v>
      </c>
      <c r="G145" s="12">
        <v>9310.0495634708695</v>
      </c>
      <c r="H145" s="13">
        <v>1.7985790662321778E-4</v>
      </c>
      <c r="I145" s="12">
        <v>21553.491926699018</v>
      </c>
      <c r="J145" s="13">
        <v>3.3032972351648921E-4</v>
      </c>
      <c r="K145" s="12">
        <v>21046.278868950329</v>
      </c>
      <c r="L145" s="13">
        <v>3.2368855103778765E-4</v>
      </c>
      <c r="M145" s="12">
        <v>18816.330593205868</v>
      </c>
      <c r="N145" s="13">
        <v>2.9957501951957547E-4</v>
      </c>
      <c r="O145" s="12">
        <v>18136.053034879355</v>
      </c>
      <c r="P145" s="13">
        <v>3.1838632725519461E-4</v>
      </c>
      <c r="Q145" s="12">
        <v>14144.800430094236</v>
      </c>
      <c r="R145" s="13">
        <v>2.9992803193795433E-2</v>
      </c>
      <c r="S145" s="12">
        <v>13434.334772362292</v>
      </c>
      <c r="T145" s="13">
        <v>2.6077686747361106E-4</v>
      </c>
      <c r="U145" s="12">
        <v>14942.445683985452</v>
      </c>
      <c r="V145" s="13">
        <v>2.6975055864046648E-4</v>
      </c>
      <c r="W145" s="12">
        <v>15145.91745760634</v>
      </c>
      <c r="X145" s="13">
        <v>2.5239965108226394E-4</v>
      </c>
      <c r="Y145" s="12">
        <v>16074.565038946734</v>
      </c>
      <c r="Z145" s="13">
        <v>2.6992839146126874E-4</v>
      </c>
      <c r="AA145" s="41">
        <v>18468.941993566223</v>
      </c>
      <c r="AB145" s="28">
        <v>2.6992839146126874E-4</v>
      </c>
    </row>
    <row r="146" spans="1:28" x14ac:dyDescent="0.25">
      <c r="A146" s="4">
        <f>A145+1</f>
        <v>7</v>
      </c>
      <c r="B146" s="1" t="s">
        <v>88</v>
      </c>
      <c r="C146" s="12">
        <v>412.40114994518308</v>
      </c>
      <c r="D146" s="13">
        <v>3.5100021252420377E-4</v>
      </c>
      <c r="E146" s="12">
        <v>551.53961019902829</v>
      </c>
      <c r="F146" s="13">
        <v>3.1455024308554407E-4</v>
      </c>
      <c r="G146" s="12">
        <v>343.51635948642229</v>
      </c>
      <c r="H146" s="13">
        <v>1.7985790662321778E-4</v>
      </c>
      <c r="I146" s="12">
        <v>843.57852777088272</v>
      </c>
      <c r="J146" s="13">
        <v>3.3032972351648926E-4</v>
      </c>
      <c r="K146" s="12">
        <v>871.45006699068949</v>
      </c>
      <c r="L146" s="13">
        <v>3.236885510377877E-4</v>
      </c>
      <c r="M146" s="12">
        <v>915.63691132442841</v>
      </c>
      <c r="N146" s="13">
        <v>2.9957501951957547E-4</v>
      </c>
      <c r="O146" s="12">
        <v>1140.2611511598998</v>
      </c>
      <c r="P146" s="13">
        <v>3.1838632725519461E-4</v>
      </c>
      <c r="Q146" s="12">
        <v>1003.8727482089872</v>
      </c>
      <c r="R146" s="13">
        <v>2.6993522800208158E-4</v>
      </c>
      <c r="S146" s="12">
        <v>662.13303287962754</v>
      </c>
      <c r="T146" s="13">
        <v>2.6077686747361106E-4</v>
      </c>
      <c r="U146" s="12">
        <v>691.0323333002915</v>
      </c>
      <c r="V146" s="13">
        <v>2.6975055864046648E-4</v>
      </c>
      <c r="W146" s="12">
        <v>600.32381632606064</v>
      </c>
      <c r="X146" s="13">
        <v>2.5239965108226394E-4</v>
      </c>
      <c r="Y146" s="12">
        <v>657.52568303756163</v>
      </c>
      <c r="Z146" s="13">
        <v>2.6992839146126874E-4</v>
      </c>
      <c r="AA146" s="41">
        <v>629.50953407716452</v>
      </c>
      <c r="AB146" s="28">
        <v>2.6992839146126874E-4</v>
      </c>
    </row>
    <row r="147" spans="1:28" x14ac:dyDescent="0.25">
      <c r="A147" s="4">
        <f t="shared" si="1"/>
        <v>8</v>
      </c>
      <c r="B147" s="1" t="s">
        <v>89</v>
      </c>
      <c r="C147" s="12">
        <v>982.80530712541815</v>
      </c>
      <c r="D147" s="13">
        <v>3.5100021252420377E-4</v>
      </c>
      <c r="E147" s="12">
        <v>926.87069148526086</v>
      </c>
      <c r="F147" s="13">
        <v>3.1455024308554402E-4</v>
      </c>
      <c r="G147" s="12">
        <v>826.176044430871</v>
      </c>
      <c r="H147" s="13">
        <v>1.7985790662321781E-4</v>
      </c>
      <c r="I147" s="12">
        <v>4906.31349179881</v>
      </c>
      <c r="J147" s="13">
        <v>3.3032972351648926E-4</v>
      </c>
      <c r="K147" s="12">
        <v>4652.5873960057324</v>
      </c>
      <c r="L147" s="13">
        <v>3.236885510377877E-4</v>
      </c>
      <c r="M147" s="12">
        <v>4405.0178520282698</v>
      </c>
      <c r="N147" s="13">
        <v>2.9957501951957547E-4</v>
      </c>
      <c r="O147" s="12">
        <v>4525.6992997973439</v>
      </c>
      <c r="P147" s="13">
        <v>3.1838632725519461E-4</v>
      </c>
      <c r="Q147" s="12">
        <v>3884.6074352334031</v>
      </c>
      <c r="R147" s="13">
        <v>2.6993522800208158E-4</v>
      </c>
      <c r="S147" s="12">
        <v>3746.0856739199667</v>
      </c>
      <c r="T147" s="13">
        <v>2.6077686747361112E-4</v>
      </c>
      <c r="U147" s="12">
        <v>3724.529135006097</v>
      </c>
      <c r="V147" s="13">
        <v>2.6975055864046648E-4</v>
      </c>
      <c r="W147" s="12">
        <v>8032.3888226927484</v>
      </c>
      <c r="X147" s="13">
        <v>2.5239965108226394E-4</v>
      </c>
      <c r="Y147" s="12">
        <v>13444.8920032145</v>
      </c>
      <c r="Z147" s="13">
        <v>2.6992839146126874E-4</v>
      </c>
      <c r="AA147" s="41">
        <v>15606.403587646422</v>
      </c>
      <c r="AB147" s="28">
        <v>2.6992839146126874E-4</v>
      </c>
    </row>
    <row r="148" spans="1:28" x14ac:dyDescent="0.25">
      <c r="A148" s="4">
        <v>9</v>
      </c>
      <c r="B148" s="1" t="s">
        <v>119</v>
      </c>
      <c r="C148" s="12"/>
      <c r="D148" s="13"/>
      <c r="E148" s="12"/>
      <c r="F148" s="13"/>
      <c r="G148" s="12"/>
      <c r="H148" s="13"/>
      <c r="I148" s="12"/>
      <c r="J148" s="13"/>
      <c r="K148" s="12"/>
      <c r="L148" s="13"/>
      <c r="M148" s="12"/>
      <c r="N148" s="13"/>
      <c r="O148" s="12"/>
      <c r="P148" s="13"/>
      <c r="Q148" s="12"/>
      <c r="R148" s="13"/>
      <c r="S148" s="12">
        <v>1.2985030459548739</v>
      </c>
      <c r="T148" s="13">
        <v>2.6077686747361106E-4</v>
      </c>
      <c r="U148" s="12">
        <v>13.924826844497709</v>
      </c>
      <c r="V148" s="13">
        <v>2.6975055864046648E-4</v>
      </c>
      <c r="W148" s="12">
        <v>131.34922167848785</v>
      </c>
      <c r="X148" s="13">
        <v>2.5239965108226405E-4</v>
      </c>
      <c r="Y148" s="12">
        <v>171.11035839830163</v>
      </c>
      <c r="Z148" s="13">
        <v>2.6992839146126874E-4</v>
      </c>
      <c r="AA148" s="41">
        <v>399.49332597124032</v>
      </c>
      <c r="AB148" s="28">
        <v>2.6992839146126874E-4</v>
      </c>
    </row>
    <row r="149" spans="1:28" x14ac:dyDescent="0.25">
      <c r="A149" s="4"/>
      <c r="B149" s="1"/>
      <c r="C149" s="19"/>
      <c r="D149" s="27"/>
      <c r="E149" s="19"/>
      <c r="F149" s="27"/>
      <c r="G149" s="19"/>
      <c r="H149" s="27"/>
      <c r="I149" s="19"/>
      <c r="J149" s="27"/>
      <c r="K149" s="19"/>
      <c r="L149" s="27"/>
      <c r="M149" s="19"/>
      <c r="N149" s="27"/>
      <c r="O149" s="19"/>
      <c r="P149" s="27"/>
      <c r="Q149" s="19"/>
      <c r="R149" s="27"/>
      <c r="S149" s="19"/>
      <c r="T149" s="27"/>
      <c r="U149" s="19"/>
      <c r="V149" s="27"/>
      <c r="W149" s="19"/>
      <c r="X149" s="27"/>
      <c r="Y149" s="19"/>
      <c r="Z149" s="27"/>
      <c r="AA149" s="48"/>
      <c r="AB149" s="51"/>
    </row>
    <row r="150" spans="1:28" x14ac:dyDescent="0.25">
      <c r="A150" s="4">
        <v>31</v>
      </c>
      <c r="B150" s="1" t="s">
        <v>90</v>
      </c>
      <c r="C150" s="12">
        <v>204167</v>
      </c>
      <c r="D150" s="28">
        <v>4.1418018163224476E-2</v>
      </c>
      <c r="E150" s="12">
        <v>190765</v>
      </c>
      <c r="F150" s="28">
        <v>3.7116978411016507E-2</v>
      </c>
      <c r="G150" s="12">
        <v>99297</v>
      </c>
      <c r="H150" s="28">
        <v>2.1223271379383037E-2</v>
      </c>
      <c r="I150" s="12">
        <v>198583</v>
      </c>
      <c r="J150" s="28">
        <v>0.19858300000000001</v>
      </c>
      <c r="K150" s="12">
        <v>152802</v>
      </c>
      <c r="L150" s="28">
        <v>3.8195268033113731E-2</v>
      </c>
      <c r="M150" s="12">
        <v>153083</v>
      </c>
      <c r="N150" s="28">
        <v>3.5349791923555883E-2</v>
      </c>
      <c r="O150" s="12">
        <v>156526</v>
      </c>
      <c r="P150" s="28">
        <v>3.7569533767343982E-2</v>
      </c>
      <c r="Q150" s="12">
        <v>91730</v>
      </c>
      <c r="R150" s="28">
        <v>3.185251244962134E-2</v>
      </c>
      <c r="S150" s="12">
        <v>86088.173899551737</v>
      </c>
      <c r="T150" s="28">
        <v>3.0771670361886112E-2</v>
      </c>
      <c r="U150" s="12">
        <v>88846.522079076865</v>
      </c>
      <c r="V150" s="28">
        <v>3.1830565919575046E-2</v>
      </c>
      <c r="W150" s="12">
        <v>90152.39780603828</v>
      </c>
      <c r="X150" s="28">
        <v>2.9783158827707153E-2</v>
      </c>
      <c r="Y150" s="12">
        <v>86758.386852914031</v>
      </c>
      <c r="Z150" s="28">
        <v>3.1800000000000002E-2</v>
      </c>
      <c r="AA150" s="41">
        <v>79376.17626666234</v>
      </c>
      <c r="AB150" s="28">
        <v>3.1843296350231476E-2</v>
      </c>
    </row>
    <row r="151" spans="1:28" x14ac:dyDescent="0.25">
      <c r="A151" s="4">
        <v>32</v>
      </c>
      <c r="B151" s="1" t="s">
        <v>91</v>
      </c>
      <c r="C151" s="12">
        <v>668388</v>
      </c>
      <c r="D151" s="28">
        <v>4.4616049281050917E-2</v>
      </c>
      <c r="E151" s="12">
        <v>647626</v>
      </c>
      <c r="F151" s="28">
        <v>3.9982838309308946E-2</v>
      </c>
      <c r="G151" s="12">
        <v>467269</v>
      </c>
      <c r="H151" s="28">
        <v>2.2861945392611605E-2</v>
      </c>
      <c r="I151" s="12">
        <v>687212</v>
      </c>
      <c r="J151" s="28">
        <v>0.68721200000000005</v>
      </c>
      <c r="K151" s="12">
        <v>539352</v>
      </c>
      <c r="L151" s="28">
        <v>4.1144424282932197E-2</v>
      </c>
      <c r="M151" s="12">
        <v>512326</v>
      </c>
      <c r="N151" s="28">
        <v>3.8079332848961332E-2</v>
      </c>
      <c r="O151" s="12">
        <v>520837</v>
      </c>
      <c r="P151" s="28">
        <v>4.0470419343150689E-2</v>
      </c>
      <c r="Q151" s="12">
        <v>457764</v>
      </c>
      <c r="R151" s="28">
        <v>3.4311803590311989E-2</v>
      </c>
      <c r="S151" s="12">
        <v>434958.19428242027</v>
      </c>
      <c r="T151" s="28">
        <v>3.3147637376645681E-2</v>
      </c>
      <c r="U151" s="12">
        <v>413765.19419382233</v>
      </c>
      <c r="V151" s="28">
        <v>3.428829323163262E-2</v>
      </c>
      <c r="W151" s="12">
        <v>388230.34226219438</v>
      </c>
      <c r="X151" s="28">
        <v>3.208280009312333E-2</v>
      </c>
      <c r="Y151" s="12">
        <v>394499.55824693467</v>
      </c>
      <c r="Z151" s="28">
        <v>3.4310897759076822E-2</v>
      </c>
      <c r="AA151" s="41">
        <v>408731.79075182002</v>
      </c>
      <c r="AB151" s="28">
        <v>3.430200661456196E-2</v>
      </c>
    </row>
    <row r="152" spans="1:28" x14ac:dyDescent="0.25">
      <c r="A152" s="4">
        <v>33</v>
      </c>
      <c r="B152" s="1" t="s">
        <v>92</v>
      </c>
      <c r="C152" s="12">
        <v>5668</v>
      </c>
      <c r="D152" s="28">
        <v>4.539332326577316E-2</v>
      </c>
      <c r="E152" s="12">
        <v>5080</v>
      </c>
      <c r="F152" s="28">
        <v>4.0684206455562401E-2</v>
      </c>
      <c r="G152" s="12">
        <v>2623</v>
      </c>
      <c r="H152" s="28">
        <v>2.3257556802032803E-2</v>
      </c>
      <c r="I152" s="12">
        <v>5335</v>
      </c>
      <c r="J152" s="28">
        <v>5.3350000000000003E-3</v>
      </c>
      <c r="K152" s="12">
        <v>5059</v>
      </c>
      <c r="L152" s="28">
        <v>4.1866557836085276E-2</v>
      </c>
      <c r="M152" s="12">
        <v>4838</v>
      </c>
      <c r="N152" s="28">
        <v>3.8746100557482462E-2</v>
      </c>
      <c r="O152" s="12">
        <v>4976</v>
      </c>
      <c r="P152" s="28">
        <v>4.1179678156228569E-2</v>
      </c>
      <c r="Q152" s="12">
        <v>4359</v>
      </c>
      <c r="R152" s="28">
        <v>3.4909932271613486E-2</v>
      </c>
      <c r="S152" s="12">
        <v>4211.3118057790489</v>
      </c>
      <c r="T152" s="28">
        <v>3.3727141526587026E-2</v>
      </c>
      <c r="U152" s="12">
        <v>4215.7053339481681</v>
      </c>
      <c r="V152" s="28">
        <v>3.4887738917500327E-2</v>
      </c>
      <c r="W152" s="12">
        <v>4076.0272974933755</v>
      </c>
      <c r="X152" s="28">
        <v>3.264368820663948E-2</v>
      </c>
      <c r="Y152" s="12">
        <v>4218.4845340172451</v>
      </c>
      <c r="Z152" s="28">
        <v>3.4910738628990752E-2</v>
      </c>
      <c r="AA152" s="41">
        <v>4357.9710908625211</v>
      </c>
      <c r="AB152" s="28">
        <v>3.4901692044886475E-2</v>
      </c>
    </row>
    <row r="153" spans="1:28" x14ac:dyDescent="0.25">
      <c r="A153" s="4">
        <v>34</v>
      </c>
      <c r="B153" s="1" t="s">
        <v>93</v>
      </c>
      <c r="C153" s="12">
        <v>200353</v>
      </c>
      <c r="D153" s="28">
        <v>4.6955959516114129E-2</v>
      </c>
      <c r="E153" s="12">
        <v>207677</v>
      </c>
      <c r="F153" s="28">
        <v>4.2079734078742874E-2</v>
      </c>
      <c r="G153" s="12">
        <v>127660</v>
      </c>
      <c r="H153" s="28">
        <v>2.4060961291355411E-2</v>
      </c>
      <c r="I153" s="12">
        <v>259302</v>
      </c>
      <c r="J153" s="28">
        <v>0.25930199999999998</v>
      </c>
      <c r="K153" s="12">
        <v>245892</v>
      </c>
      <c r="L153" s="28">
        <v>4.330225462551212E-2</v>
      </c>
      <c r="M153" s="12">
        <v>235160</v>
      </c>
      <c r="N153" s="28">
        <v>4.0076438742325228E-2</v>
      </c>
      <c r="O153" s="12">
        <v>241865</v>
      </c>
      <c r="P153" s="28">
        <v>4.259308889674935E-2</v>
      </c>
      <c r="Q153" s="12">
        <v>211894</v>
      </c>
      <c r="R153" s="28">
        <v>3.6111400369392171E-2</v>
      </c>
      <c r="S153" s="12">
        <v>219041.26584091125</v>
      </c>
      <c r="T153" s="28">
        <v>3.4886149826469745E-2</v>
      </c>
      <c r="U153" s="12">
        <v>234578.2967664451</v>
      </c>
      <c r="V153" s="28">
        <v>3.6086630289235741E-2</v>
      </c>
      <c r="W153" s="12">
        <v>226806.06571808556</v>
      </c>
      <c r="X153" s="28">
        <v>3.376546443367176E-2</v>
      </c>
      <c r="Y153" s="12">
        <v>234732.94230424566</v>
      </c>
      <c r="Z153" s="28">
        <v>3.6110420368818619E-2</v>
      </c>
      <c r="AA153" s="41">
        <v>242494.51867987358</v>
      </c>
      <c r="AB153" s="28">
        <v>3.610106290553549E-2</v>
      </c>
    </row>
    <row r="154" spans="1:28" x14ac:dyDescent="0.25">
      <c r="A154" s="4">
        <v>35</v>
      </c>
      <c r="B154" s="1" t="s">
        <v>94</v>
      </c>
      <c r="C154" s="12">
        <v>159413</v>
      </c>
      <c r="D154" s="28">
        <v>5.1792158142971632E-2</v>
      </c>
      <c r="E154" s="12">
        <v>139298</v>
      </c>
      <c r="F154" s="28">
        <v>4.6413719696160559E-2</v>
      </c>
      <c r="G154" s="12">
        <v>71942</v>
      </c>
      <c r="H154" s="28">
        <v>2.6539190003193738E-2</v>
      </c>
      <c r="I154" s="12">
        <v>146374</v>
      </c>
      <c r="J154" s="28">
        <v>0.146374</v>
      </c>
      <c r="K154" s="12">
        <v>140020</v>
      </c>
      <c r="L154" s="28">
        <v>4.7762046278643791E-2</v>
      </c>
      <c r="M154" s="12">
        <v>128459</v>
      </c>
      <c r="N154" s="28">
        <v>4.4203998774980484E-2</v>
      </c>
      <c r="O154" s="12">
        <v>118420</v>
      </c>
      <c r="P154" s="28">
        <v>4.6979805225859747E-2</v>
      </c>
      <c r="Q154" s="12">
        <v>88599</v>
      </c>
      <c r="R154" s="28">
        <v>3.9830417438755872E-2</v>
      </c>
      <c r="S154" s="12">
        <v>75318.627281369045</v>
      </c>
      <c r="T154" s="28">
        <v>3.8479075556106176E-2</v>
      </c>
      <c r="U154" s="12">
        <v>73623.913659501981</v>
      </c>
      <c r="V154" s="28">
        <v>3.9803193541615503E-2</v>
      </c>
      <c r="W154" s="12">
        <v>71068.567294287786</v>
      </c>
      <c r="X154" s="28">
        <v>3.7242970737471841E-2</v>
      </c>
      <c r="Y154" s="12">
        <v>73552.415159261844</v>
      </c>
      <c r="Z154" s="28">
        <v>3.9829433762284983E-2</v>
      </c>
      <c r="AA154" s="41">
        <v>75984.467014729846</v>
      </c>
      <c r="AB154" s="28">
        <v>3.9819112573547456E-2</v>
      </c>
    </row>
    <row r="155" spans="1:28" x14ac:dyDescent="0.25">
      <c r="A155" s="4">
        <v>36</v>
      </c>
      <c r="B155" s="1" t="s">
        <v>95</v>
      </c>
      <c r="C155" s="12">
        <v>26120</v>
      </c>
      <c r="D155" s="28">
        <v>5.257127102288392E-2</v>
      </c>
      <c r="E155" s="12">
        <v>23408</v>
      </c>
      <c r="F155" s="28">
        <v>4.7112875654811141E-2</v>
      </c>
      <c r="G155" s="12">
        <v>12089</v>
      </c>
      <c r="H155" s="28">
        <v>2.6938247863247864E-2</v>
      </c>
      <c r="I155" s="12">
        <v>24582</v>
      </c>
      <c r="J155" s="28">
        <v>2.4582E-2</v>
      </c>
      <c r="K155" s="12">
        <v>23311</v>
      </c>
      <c r="L155" s="28">
        <v>4.8481566951566954E-2</v>
      </c>
      <c r="M155" s="12">
        <v>22293</v>
      </c>
      <c r="N155" s="28">
        <v>4.4868734491315142E-2</v>
      </c>
      <c r="O155" s="12">
        <v>22929</v>
      </c>
      <c r="P155" s="28">
        <v>4.768709401709402E-2</v>
      </c>
      <c r="Q155" s="12">
        <v>20088</v>
      </c>
      <c r="R155" s="28">
        <v>4.0430769230769228E-2</v>
      </c>
      <c r="S155" s="12">
        <v>19406.228574497865</v>
      </c>
      <c r="T155" s="28">
        <v>3.9058579706047529E-2</v>
      </c>
      <c r="U155" s="12">
        <v>19426.474477872063</v>
      </c>
      <c r="V155" s="28">
        <v>4.040263922748321E-2</v>
      </c>
      <c r="W155" s="12">
        <v>18782.821377059376</v>
      </c>
      <c r="X155" s="28">
        <v>3.7803858850987991E-2</v>
      </c>
      <c r="Y155" s="12">
        <v>19167.905673450074</v>
      </c>
      <c r="Z155" s="28">
        <v>4.0429274632198919E-2</v>
      </c>
      <c r="AA155" s="41">
        <v>18880.561807288141</v>
      </c>
      <c r="AB155" s="28">
        <v>4.0418798003871971E-2</v>
      </c>
    </row>
    <row r="156" spans="1:28" x14ac:dyDescent="0.25">
      <c r="A156" s="4">
        <v>37</v>
      </c>
      <c r="B156" s="1" t="s">
        <v>96</v>
      </c>
      <c r="C156" s="12">
        <v>0</v>
      </c>
      <c r="D156" s="28">
        <v>5.3352032287030407E-2</v>
      </c>
      <c r="E156" s="12">
        <v>0</v>
      </c>
      <c r="F156" s="28">
        <v>4.7811636871774581E-2</v>
      </c>
      <c r="G156" s="12">
        <v>0</v>
      </c>
      <c r="H156" s="28">
        <v>2.7338401489157019E-2</v>
      </c>
      <c r="I156" s="12">
        <v>0</v>
      </c>
      <c r="J156" s="28">
        <v>0</v>
      </c>
      <c r="K156" s="12">
        <v>0</v>
      </c>
      <c r="L156" s="28">
        <v>4.9200659924660044E-2</v>
      </c>
      <c r="M156" s="12">
        <v>0</v>
      </c>
      <c r="N156" s="28">
        <v>4.5535402981684889E-2</v>
      </c>
      <c r="O156" s="12">
        <v>0</v>
      </c>
      <c r="P156" s="28">
        <v>4.8394721484001618E-2</v>
      </c>
      <c r="Q156" s="12">
        <v>0</v>
      </c>
      <c r="R156" s="28">
        <v>4.1030154769112155E-2</v>
      </c>
      <c r="S156" s="12">
        <v>0</v>
      </c>
      <c r="T156" s="28">
        <v>3.9638083855988895E-2</v>
      </c>
      <c r="U156" s="12">
        <v>0</v>
      </c>
      <c r="V156" s="28">
        <v>4.100208491335091E-2</v>
      </c>
      <c r="W156" s="12">
        <v>0</v>
      </c>
      <c r="X156" s="28">
        <v>3.8364746964504134E-2</v>
      </c>
      <c r="Y156" s="12">
        <v>0</v>
      </c>
      <c r="Z156" s="28">
        <v>4.1029115502112849E-2</v>
      </c>
      <c r="AA156" s="41">
        <v>0</v>
      </c>
      <c r="AB156" s="28">
        <v>4.1018483434196479E-2</v>
      </c>
    </row>
    <row r="157" spans="1:28" x14ac:dyDescent="0.25">
      <c r="A157" s="4">
        <v>38</v>
      </c>
      <c r="B157" s="1" t="s">
        <v>97</v>
      </c>
      <c r="C157" s="12">
        <v>4473.3822044414528</v>
      </c>
      <c r="D157" s="28">
        <v>5.4132032775954984E-2</v>
      </c>
      <c r="E157" s="12">
        <v>4008.8393385932118</v>
      </c>
      <c r="F157" s="28">
        <v>4.8510637489192793E-2</v>
      </c>
      <c r="G157" s="12">
        <v>2070.4011402020119</v>
      </c>
      <c r="H157" s="28">
        <v>2.7738086043669591E-2</v>
      </c>
      <c r="I157" s="12">
        <v>4209.9436241077256</v>
      </c>
      <c r="J157" s="28">
        <v>4.2099436241077254E-3</v>
      </c>
      <c r="K157" s="12">
        <v>3992.2297415685593</v>
      </c>
      <c r="L157" s="28">
        <v>4.9919967648938822E-2</v>
      </c>
      <c r="M157" s="12">
        <v>3817.985042164782</v>
      </c>
      <c r="N157" s="28">
        <v>4.6201125232574525E-2</v>
      </c>
      <c r="O157" s="12">
        <v>3926.8344861186711</v>
      </c>
      <c r="P157" s="28">
        <v>4.9102246914467802E-2</v>
      </c>
      <c r="Q157" s="12">
        <v>3440.2356528860823</v>
      </c>
      <c r="R157" s="28">
        <v>4.1630010718543248E-2</v>
      </c>
      <c r="S157" s="12">
        <v>3323.5153617065043</v>
      </c>
      <c r="T157" s="28">
        <v>4.0217588005930248E-2</v>
      </c>
      <c r="U157" s="12">
        <v>3326.9826799758662</v>
      </c>
      <c r="V157" s="28">
        <v>4.160153059921861E-2</v>
      </c>
      <c r="W157" s="12">
        <v>3216.7504955022614</v>
      </c>
      <c r="X157" s="28">
        <v>3.8925635078020271E-2</v>
      </c>
      <c r="Y157" s="12">
        <v>3329.1759904094843</v>
      </c>
      <c r="Z157" s="28">
        <v>4.1628956372026786E-2</v>
      </c>
      <c r="AA157" s="41">
        <v>3439.2570615357436</v>
      </c>
      <c r="AB157" s="28">
        <v>4.1618168864520987E-2</v>
      </c>
    </row>
    <row r="158" spans="1:28" x14ac:dyDescent="0.25">
      <c r="A158" s="4">
        <v>39</v>
      </c>
      <c r="B158" s="1" t="s">
        <v>98</v>
      </c>
      <c r="C158" s="12">
        <v>952796</v>
      </c>
      <c r="D158" s="28">
        <v>5.896803641947089E-2</v>
      </c>
      <c r="E158" s="12">
        <v>848321</v>
      </c>
      <c r="F158" s="28">
        <v>5.2844418168599E-2</v>
      </c>
      <c r="G158" s="12">
        <v>428248</v>
      </c>
      <c r="H158" s="28">
        <v>3.0216155952607689E-2</v>
      </c>
      <c r="I158" s="12">
        <v>842823</v>
      </c>
      <c r="J158" s="28">
        <v>0.84282299999999999</v>
      </c>
      <c r="K158" s="12">
        <v>788765</v>
      </c>
      <c r="L158" s="28">
        <v>5.4379673331866489E-2</v>
      </c>
      <c r="M158" s="12">
        <v>753439</v>
      </c>
      <c r="N158" s="28">
        <v>5.0328571197686647E-2</v>
      </c>
      <c r="O158" s="12">
        <v>773966</v>
      </c>
      <c r="P158" s="28">
        <v>5.3488905846184306E-2</v>
      </c>
      <c r="Q158" s="12">
        <v>654316</v>
      </c>
      <c r="R158" s="28">
        <v>4.5349133543304124E-2</v>
      </c>
      <c r="S158" s="12">
        <v>629122.74890786922</v>
      </c>
      <c r="T158" s="28">
        <v>4.3810513735566672E-2</v>
      </c>
      <c r="U158" s="12">
        <v>626941.2165874854</v>
      </c>
      <c r="V158" s="28">
        <v>4.5318093851598372E-2</v>
      </c>
      <c r="W158" s="12">
        <v>586658.96109794639</v>
      </c>
      <c r="X158" s="28">
        <v>4.2403141381820358E-2</v>
      </c>
      <c r="Y158" s="12">
        <v>602024.73892753047</v>
      </c>
      <c r="Z158" s="28">
        <v>4.534796976549315E-2</v>
      </c>
      <c r="AA158" s="41">
        <v>615282.77413864085</v>
      </c>
      <c r="AB158" s="28">
        <v>4.5336218532532946E-2</v>
      </c>
    </row>
    <row r="159" spans="1:28" x14ac:dyDescent="0.25">
      <c r="A159" s="4">
        <v>40</v>
      </c>
      <c r="B159" s="1" t="s">
        <v>99</v>
      </c>
      <c r="C159" s="12">
        <v>39885</v>
      </c>
      <c r="D159" s="28">
        <v>5.9747291307559708E-2</v>
      </c>
      <c r="E159" s="12">
        <v>35744</v>
      </c>
      <c r="F159" s="28">
        <v>5.3544118854141017E-2</v>
      </c>
      <c r="G159" s="12">
        <v>18460</v>
      </c>
      <c r="H159" s="28">
        <v>3.0615685205379863E-2</v>
      </c>
      <c r="I159" s="12">
        <v>37537</v>
      </c>
      <c r="J159" s="28">
        <v>3.7537000000000001E-2</v>
      </c>
      <c r="K159" s="12">
        <v>35595</v>
      </c>
      <c r="L159" s="28">
        <v>5.5098282442748094E-2</v>
      </c>
      <c r="M159" s="12">
        <v>34042</v>
      </c>
      <c r="N159" s="28">
        <v>5.0994541574324877E-2</v>
      </c>
      <c r="O159" s="12">
        <v>35012</v>
      </c>
      <c r="P159" s="28">
        <v>5.4195843935538592E-2</v>
      </c>
      <c r="Q159" s="12">
        <v>30674</v>
      </c>
      <c r="R159" s="28">
        <v>4.5949314618731023E-2</v>
      </c>
      <c r="S159" s="12">
        <v>29633.073309542153</v>
      </c>
      <c r="T159" s="28">
        <v>4.4390017885508032E-2</v>
      </c>
      <c r="U159" s="12">
        <v>29192.233012791788</v>
      </c>
      <c r="V159" s="28">
        <v>4.5917539537466072E-2</v>
      </c>
      <c r="W159" s="12">
        <v>28133.788190905139</v>
      </c>
      <c r="X159" s="28">
        <v>4.2964029495336488E-2</v>
      </c>
      <c r="Y159" s="12">
        <v>29117.064657451116</v>
      </c>
      <c r="Z159" s="28">
        <v>4.594781063540708E-2</v>
      </c>
      <c r="AA159" s="41">
        <v>30079.836729212493</v>
      </c>
      <c r="AB159" s="28">
        <v>4.5935903962857454E-2</v>
      </c>
    </row>
    <row r="160" spans="1:28" x14ac:dyDescent="0.25">
      <c r="A160" s="4">
        <v>41</v>
      </c>
      <c r="B160" s="1" t="s">
        <v>100</v>
      </c>
      <c r="C160" s="12">
        <v>0</v>
      </c>
      <c r="D160" s="28">
        <v>6.0528036629730407E-2</v>
      </c>
      <c r="E160" s="12">
        <v>0</v>
      </c>
      <c r="F160" s="28">
        <v>5.4242441831136072E-2</v>
      </c>
      <c r="G160" s="12">
        <v>0</v>
      </c>
      <c r="H160" s="28">
        <v>3.1015496426295096E-2</v>
      </c>
      <c r="I160" s="12">
        <v>0</v>
      </c>
      <c r="J160" s="28">
        <v>0</v>
      </c>
      <c r="K160" s="12">
        <v>0</v>
      </c>
      <c r="L160" s="28">
        <v>5.5818292546105541E-2</v>
      </c>
      <c r="M160" s="12">
        <v>0</v>
      </c>
      <c r="N160" s="28">
        <v>5.166004782717467E-2</v>
      </c>
      <c r="O160" s="12">
        <v>0</v>
      </c>
      <c r="P160" s="28">
        <v>5.4903953028633407E-2</v>
      </c>
      <c r="Q160" s="12">
        <v>0</v>
      </c>
      <c r="R160" s="28">
        <v>4.6548830556770511E-2</v>
      </c>
      <c r="S160" s="12">
        <v>0</v>
      </c>
      <c r="T160" s="28">
        <v>4.4969522035449384E-2</v>
      </c>
      <c r="U160" s="12">
        <v>0</v>
      </c>
      <c r="V160" s="28">
        <v>4.6516985223333779E-2</v>
      </c>
      <c r="W160" s="12">
        <v>0</v>
      </c>
      <c r="X160" s="28">
        <v>4.3524917608852638E-2</v>
      </c>
      <c r="Y160" s="12">
        <v>0</v>
      </c>
      <c r="Z160" s="28">
        <v>4.654765150532101E-2</v>
      </c>
      <c r="AA160" s="41">
        <v>0</v>
      </c>
      <c r="AB160" s="28">
        <v>4.6535589393181968E-2</v>
      </c>
    </row>
    <row r="161" spans="1:28" x14ac:dyDescent="0.25">
      <c r="A161" s="4">
        <v>42</v>
      </c>
      <c r="B161" s="1" t="s">
        <v>101</v>
      </c>
      <c r="C161" s="12">
        <v>2864</v>
      </c>
      <c r="D161" s="28">
        <v>6.1311436950146625E-2</v>
      </c>
      <c r="E161" s="12">
        <v>3951</v>
      </c>
      <c r="F161" s="28">
        <v>5.4937726842908992E-2</v>
      </c>
      <c r="G161" s="12">
        <v>2289</v>
      </c>
      <c r="H161" s="28">
        <v>3.1409210526315789E-2</v>
      </c>
      <c r="I161" s="12">
        <v>4655</v>
      </c>
      <c r="J161" s="28">
        <v>4.6550000000000003E-3</v>
      </c>
      <c r="K161" s="12">
        <v>5576</v>
      </c>
      <c r="L161" s="28">
        <v>5.653444444444445E-2</v>
      </c>
      <c r="M161" s="12">
        <v>5555</v>
      </c>
      <c r="N161" s="28">
        <v>5.2324516129032259E-2</v>
      </c>
      <c r="O161" s="12">
        <v>5714</v>
      </c>
      <c r="P161" s="28">
        <v>5.5616266666666664E-2</v>
      </c>
      <c r="Q161" s="12">
        <v>5006</v>
      </c>
      <c r="R161" s="28">
        <v>4.715329032258065E-2</v>
      </c>
      <c r="S161" s="12">
        <v>4835.6842868051817</v>
      </c>
      <c r="T161" s="28">
        <v>4.5549026185390751E-2</v>
      </c>
      <c r="U161" s="12">
        <v>4840.7292030001518</v>
      </c>
      <c r="V161" s="28">
        <v>4.7116430909201479E-2</v>
      </c>
      <c r="W161" s="12">
        <v>4680.3423883336718</v>
      </c>
      <c r="X161" s="28">
        <v>4.4085805722368782E-2</v>
      </c>
      <c r="Y161" s="12">
        <v>4843.9204495104386</v>
      </c>
      <c r="Z161" s="28">
        <v>4.714749237523494E-2</v>
      </c>
      <c r="AA161" s="41">
        <v>5004.0873956462356</v>
      </c>
      <c r="AB161" s="28">
        <v>4.7135274823506476E-2</v>
      </c>
    </row>
    <row r="162" spans="1:28" x14ac:dyDescent="0.25">
      <c r="A162" s="4">
        <v>43</v>
      </c>
      <c r="B162" s="1" t="s">
        <v>102</v>
      </c>
      <c r="C162" s="12">
        <v>0</v>
      </c>
      <c r="D162" s="28">
        <v>6.6144040049005523E-2</v>
      </c>
      <c r="E162" s="12">
        <v>0</v>
      </c>
      <c r="F162" s="28">
        <v>5.9275245808120304E-2</v>
      </c>
      <c r="G162" s="12">
        <v>0</v>
      </c>
      <c r="H162" s="28">
        <v>3.3893223292553044E-2</v>
      </c>
      <c r="I162" s="12">
        <v>0</v>
      </c>
      <c r="J162" s="28" t="e">
        <v>#REF!</v>
      </c>
      <c r="K162" s="12">
        <v>0</v>
      </c>
      <c r="L162" s="28">
        <v>6.099730917334311E-2</v>
      </c>
      <c r="M162" s="12">
        <v>0</v>
      </c>
      <c r="N162" s="28">
        <v>5.6453248122799997E-2</v>
      </c>
      <c r="O162" s="12">
        <v>0</v>
      </c>
      <c r="P162" s="28">
        <v>5.9998134558312245E-2</v>
      </c>
      <c r="Q162" s="12">
        <v>0</v>
      </c>
      <c r="R162" s="28">
        <v>5.0867794076836712E-2</v>
      </c>
      <c r="S162" s="12">
        <v>0</v>
      </c>
      <c r="T162" s="28">
        <v>4.9141951915027161E-2</v>
      </c>
      <c r="U162" s="12">
        <v>0</v>
      </c>
      <c r="V162" s="28">
        <v>5.0832994161581248E-2</v>
      </c>
      <c r="W162" s="12">
        <v>0</v>
      </c>
      <c r="X162" s="28">
        <v>4.7563312026168862E-2</v>
      </c>
      <c r="Y162" s="12">
        <v>0</v>
      </c>
      <c r="Z162" s="28">
        <v>5.086650576870131E-2</v>
      </c>
      <c r="AA162" s="41">
        <v>0</v>
      </c>
      <c r="AB162" s="28">
        <v>5.0853324491518442E-2</v>
      </c>
    </row>
    <row r="163" spans="1:28" x14ac:dyDescent="0.25">
      <c r="A163" s="4">
        <v>44</v>
      </c>
      <c r="B163" s="1" t="s">
        <v>103</v>
      </c>
      <c r="C163" s="12">
        <v>8335623</v>
      </c>
      <c r="D163" s="28">
        <v>7.332004806854038E-2</v>
      </c>
      <c r="E163" s="12">
        <v>7400551</v>
      </c>
      <c r="F163" s="28">
        <v>6.570604995137512E-2</v>
      </c>
      <c r="G163" s="12">
        <v>3754181</v>
      </c>
      <c r="H163" s="28">
        <v>3.7570314797525685E-2</v>
      </c>
      <c r="I163" s="12">
        <v>7595409</v>
      </c>
      <c r="J163" s="28">
        <v>7.5954090000000001</v>
      </c>
      <c r="K163" s="12">
        <v>7163596</v>
      </c>
      <c r="L163" s="28">
        <v>6.7614943771570471E-2</v>
      </c>
      <c r="M163" s="12">
        <v>6787029</v>
      </c>
      <c r="N163" s="28">
        <v>6.257789391967368E-2</v>
      </c>
      <c r="O163" s="12">
        <v>6919051</v>
      </c>
      <c r="P163" s="28">
        <v>6.6507367942419765E-2</v>
      </c>
      <c r="Q163" s="12">
        <v>6014491</v>
      </c>
      <c r="R163" s="28">
        <v>5.6386470791959721E-2</v>
      </c>
      <c r="S163" s="12">
        <v>5762109.66679445</v>
      </c>
      <c r="T163" s="28">
        <v>5.447339009448765E-2</v>
      </c>
      <c r="U163" s="12">
        <v>5716476.7427673694</v>
      </c>
      <c r="V163" s="28">
        <v>5.6347894471564117E-2</v>
      </c>
      <c r="W163" s="12">
        <v>5456884.3330912264</v>
      </c>
      <c r="X163" s="28">
        <v>5.2723482670517366E-2</v>
      </c>
      <c r="Y163" s="12">
        <v>5541881.668171294</v>
      </c>
      <c r="Z163" s="28">
        <v>5.6385041771909471E-2</v>
      </c>
      <c r="AA163" s="41">
        <v>5625715.6768572321</v>
      </c>
      <c r="AB163" s="28">
        <v>5.6370430450503925E-2</v>
      </c>
    </row>
    <row r="164" spans="1:28" x14ac:dyDescent="0.25">
      <c r="A164" s="4">
        <v>45</v>
      </c>
      <c r="B164" s="1" t="s">
        <v>104</v>
      </c>
      <c r="C164" s="12">
        <v>418961</v>
      </c>
      <c r="D164" s="28">
        <v>7.4100113273221788E-2</v>
      </c>
      <c r="E164" s="12">
        <v>375232</v>
      </c>
      <c r="F164" s="28">
        <v>6.6405096625571078E-2</v>
      </c>
      <c r="G164" s="12">
        <v>186198</v>
      </c>
      <c r="H164" s="28">
        <v>3.7970041484762108E-2</v>
      </c>
      <c r="I164" s="12">
        <v>354248</v>
      </c>
      <c r="J164" s="28">
        <v>0.35424800000000001</v>
      </c>
      <c r="K164" s="12">
        <v>334081</v>
      </c>
      <c r="L164" s="28">
        <v>6.8334322038224732E-2</v>
      </c>
      <c r="M164" s="12">
        <v>319499</v>
      </c>
      <c r="N164" s="28">
        <v>6.3243540870735623E-2</v>
      </c>
      <c r="O164" s="12">
        <v>328608</v>
      </c>
      <c r="P164" s="28">
        <v>6.7214851776476223E-2</v>
      </c>
      <c r="Q164" s="12">
        <v>287888</v>
      </c>
      <c r="R164" s="28">
        <v>5.6986270674381875E-2</v>
      </c>
      <c r="S164" s="12">
        <v>278120.80753277143</v>
      </c>
      <c r="T164" s="28">
        <v>5.5052894244429017E-2</v>
      </c>
      <c r="U164" s="12">
        <v>278410.96215885173</v>
      </c>
      <c r="V164" s="28">
        <v>5.6947340157431817E-2</v>
      </c>
      <c r="W164" s="12">
        <v>269186.43306079495</v>
      </c>
      <c r="X164" s="28">
        <v>5.3284370784033523E-2</v>
      </c>
      <c r="Y164" s="12">
        <v>278594.50434312935</v>
      </c>
      <c r="Z164" s="28">
        <v>5.6984882641823394E-2</v>
      </c>
      <c r="AA164" s="41">
        <v>268936.01249531482</v>
      </c>
      <c r="AB164" s="28">
        <v>5.697011588082844E-2</v>
      </c>
    </row>
    <row r="165" spans="1:28" x14ac:dyDescent="0.25">
      <c r="A165" s="4">
        <v>46</v>
      </c>
      <c r="B165" s="1" t="s">
        <v>105</v>
      </c>
      <c r="C165" s="12">
        <v>167895</v>
      </c>
      <c r="D165" s="28">
        <v>7.4879857038123179E-2</v>
      </c>
      <c r="E165" s="12">
        <v>150460</v>
      </c>
      <c r="F165" s="28">
        <v>6.7103983382209201E-2</v>
      </c>
      <c r="G165" s="12">
        <v>77706</v>
      </c>
      <c r="H165" s="28">
        <v>3.8369439935064933E-2</v>
      </c>
      <c r="I165" s="12">
        <v>158008</v>
      </c>
      <c r="J165" s="28">
        <v>0.15800800000000001</v>
      </c>
      <c r="K165" s="12">
        <v>149837</v>
      </c>
      <c r="L165" s="28">
        <v>6.9053667929292933E-2</v>
      </c>
      <c r="M165" s="12">
        <v>143297</v>
      </c>
      <c r="N165" s="28">
        <v>6.3909341397849456E-2</v>
      </c>
      <c r="O165" s="12">
        <v>147382</v>
      </c>
      <c r="P165" s="28">
        <v>6.7922260101010101E-2</v>
      </c>
      <c r="Q165" s="12">
        <v>129119</v>
      </c>
      <c r="R165" s="28">
        <v>5.7586064271749754E-2</v>
      </c>
      <c r="S165" s="12">
        <v>124738.5064272677</v>
      </c>
      <c r="T165" s="28">
        <v>5.5632398394370362E-2</v>
      </c>
      <c r="U165" s="12">
        <v>124868.64215861156</v>
      </c>
      <c r="V165" s="28">
        <v>5.7546785843299524E-2</v>
      </c>
      <c r="W165" s="12">
        <v>120731.39693631408</v>
      </c>
      <c r="X165" s="28">
        <v>5.384525889754966E-2</v>
      </c>
      <c r="Y165" s="12">
        <v>124950.96170218074</v>
      </c>
      <c r="Z165" s="28">
        <v>5.758472351173733E-2</v>
      </c>
      <c r="AA165" s="41">
        <v>129082.53532341801</v>
      </c>
      <c r="AB165" s="28">
        <v>5.7569801311152947E-2</v>
      </c>
    </row>
    <row r="166" spans="1:28" x14ac:dyDescent="0.25">
      <c r="A166" s="4">
        <v>47</v>
      </c>
      <c r="B166" s="1" t="s">
        <v>106</v>
      </c>
      <c r="C166" s="12">
        <v>97674</v>
      </c>
      <c r="D166" s="28">
        <v>7.5660038200339549E-2</v>
      </c>
      <c r="E166" s="12">
        <v>87531</v>
      </c>
      <c r="F166" s="28">
        <v>6.7803087860780972E-2</v>
      </c>
      <c r="G166" s="12">
        <v>45206</v>
      </c>
      <c r="H166" s="28">
        <v>3.8769243421052632E-2</v>
      </c>
      <c r="I166" s="12">
        <v>91922</v>
      </c>
      <c r="J166" s="28">
        <v>9.1922000000000004E-2</v>
      </c>
      <c r="K166" s="12">
        <v>87168</v>
      </c>
      <c r="L166" s="28">
        <v>6.9772631578947364E-2</v>
      </c>
      <c r="M166" s="12">
        <v>83364</v>
      </c>
      <c r="N166" s="28">
        <v>6.4575254668930382E-2</v>
      </c>
      <c r="O166" s="12">
        <v>85740</v>
      </c>
      <c r="P166" s="28">
        <v>6.8629605263157895E-2</v>
      </c>
      <c r="Q166" s="12">
        <v>75116</v>
      </c>
      <c r="R166" s="28">
        <v>5.8186205432937177E-2</v>
      </c>
      <c r="S166" s="12">
        <v>72567.256106519693</v>
      </c>
      <c r="T166" s="28">
        <v>5.6211902544311736E-2</v>
      </c>
      <c r="U166" s="12">
        <v>72642.96322548014</v>
      </c>
      <c r="V166" s="28">
        <v>5.8146231529167217E-2</v>
      </c>
      <c r="W166" s="12">
        <v>70236.0999222307</v>
      </c>
      <c r="X166" s="28">
        <v>5.4406147011065796E-2</v>
      </c>
      <c r="Y166" s="12">
        <v>72690.853035706779</v>
      </c>
      <c r="Z166" s="28">
        <v>5.8184564381651253E-2</v>
      </c>
      <c r="AA166" s="41">
        <v>75094.416856395008</v>
      </c>
      <c r="AB166" s="28">
        <v>5.8169486741477462E-2</v>
      </c>
    </row>
    <row r="167" spans="1:28" x14ac:dyDescent="0.25">
      <c r="A167" s="4">
        <v>48</v>
      </c>
      <c r="B167" s="1" t="s">
        <v>107</v>
      </c>
      <c r="C167" s="12">
        <v>0</v>
      </c>
      <c r="D167" s="28">
        <v>0</v>
      </c>
      <c r="E167" s="12">
        <v>0</v>
      </c>
      <c r="F167" s="28">
        <v>0</v>
      </c>
      <c r="G167" s="12">
        <v>0</v>
      </c>
      <c r="H167" s="28">
        <v>0</v>
      </c>
      <c r="I167" s="12">
        <v>0</v>
      </c>
      <c r="J167" s="28">
        <v>0</v>
      </c>
      <c r="K167" s="12">
        <v>0</v>
      </c>
      <c r="L167" s="28">
        <v>0</v>
      </c>
      <c r="M167" s="12">
        <v>0</v>
      </c>
      <c r="N167" s="28">
        <v>0</v>
      </c>
      <c r="O167" s="12">
        <v>0</v>
      </c>
      <c r="P167" s="28">
        <v>0</v>
      </c>
      <c r="Q167" s="12">
        <v>0</v>
      </c>
      <c r="R167" s="28">
        <v>0</v>
      </c>
      <c r="S167" s="12">
        <v>0</v>
      </c>
      <c r="T167" s="28">
        <v>0</v>
      </c>
      <c r="U167" s="12">
        <v>0</v>
      </c>
      <c r="V167" s="28">
        <v>0</v>
      </c>
      <c r="W167" s="12">
        <v>0</v>
      </c>
      <c r="X167" s="28">
        <v>0</v>
      </c>
      <c r="Y167" s="12">
        <v>0</v>
      </c>
      <c r="Z167" s="28">
        <v>0</v>
      </c>
      <c r="AA167" s="41">
        <v>0</v>
      </c>
      <c r="AB167" s="28">
        <v>0</v>
      </c>
    </row>
    <row r="168" spans="1:28" x14ac:dyDescent="0.25">
      <c r="A168" s="4">
        <v>49</v>
      </c>
      <c r="B168" s="1" t="s">
        <v>108</v>
      </c>
      <c r="C168" s="12">
        <v>50983.395253074246</v>
      </c>
      <c r="D168" s="28">
        <v>8.1120049116704881E-2</v>
      </c>
      <c r="E168" s="12">
        <v>45688.973390792547</v>
      </c>
      <c r="F168" s="28">
        <v>7.269605617977018E-2</v>
      </c>
      <c r="G168" s="12">
        <v>23596.481328720827</v>
      </c>
      <c r="H168" s="28">
        <v>4.1567160641810333E-2</v>
      </c>
      <c r="I168" s="12">
        <v>30411.655365191662</v>
      </c>
      <c r="J168" s="28">
        <v>7.6342869434921953E-2</v>
      </c>
      <c r="K168" s="12">
        <v>8608.0462157263737</v>
      </c>
      <c r="L168" s="28">
        <v>7.4808020684288726E-2</v>
      </c>
      <c r="M168" s="12">
        <v>8232.3397753641148</v>
      </c>
      <c r="N168" s="28">
        <v>6.923511562230189E-2</v>
      </c>
      <c r="O168" s="12">
        <v>8467.0409586038986</v>
      </c>
      <c r="P168" s="28">
        <v>7.3582617854533877E-2</v>
      </c>
      <c r="Q168" s="12">
        <v>7417.8364999098658</v>
      </c>
      <c r="R168" s="28">
        <v>6.238503047159219E-2</v>
      </c>
      <c r="S168" s="12">
        <v>7166.1641950008589</v>
      </c>
      <c r="T168" s="28">
        <v>6.0268431593901231E-2</v>
      </c>
      <c r="U168" s="12">
        <v>7173.6404270414469</v>
      </c>
      <c r="V168" s="28">
        <v>6.2342351330241144E-2</v>
      </c>
      <c r="W168" s="12">
        <v>6935.9577785382453</v>
      </c>
      <c r="X168" s="28">
        <v>5.8332363805678786E-2</v>
      </c>
      <c r="Y168" s="12">
        <v>7178.3696432439683</v>
      </c>
      <c r="Z168" s="28">
        <v>6.2383450471048769E-2</v>
      </c>
      <c r="AA168" s="41">
        <v>7415.7264611307064</v>
      </c>
      <c r="AB168" s="28">
        <v>6.236728475374903E-2</v>
      </c>
    </row>
    <row r="169" spans="1:28" x14ac:dyDescent="0.25">
      <c r="A169" s="4">
        <v>50</v>
      </c>
      <c r="B169" s="1" t="s">
        <v>109</v>
      </c>
      <c r="C169" s="12">
        <v>339745</v>
      </c>
      <c r="D169" s="13">
        <v>3.9000023613800422E-2</v>
      </c>
      <c r="E169" s="12">
        <v>162003</v>
      </c>
      <c r="F169" s="13">
        <v>3.4950027009504898E-2</v>
      </c>
      <c r="G169" s="12">
        <v>827503</v>
      </c>
      <c r="H169" s="13">
        <v>1.9984201220520532E-2</v>
      </c>
      <c r="I169" s="12">
        <v>3275202</v>
      </c>
      <c r="J169" s="13">
        <v>3.6700000000000003E-2</v>
      </c>
      <c r="K169" s="12">
        <v>4093773</v>
      </c>
      <c r="L169" s="13">
        <v>3.5965398395350748E-2</v>
      </c>
      <c r="M169" s="12">
        <v>0</v>
      </c>
      <c r="N169" s="13">
        <v>0</v>
      </c>
      <c r="O169" s="12">
        <v>0</v>
      </c>
      <c r="P169" s="13">
        <v>0</v>
      </c>
      <c r="Q169" s="12"/>
      <c r="R169" s="13"/>
      <c r="S169" s="12"/>
      <c r="T169" s="13"/>
      <c r="U169" s="12"/>
      <c r="V169" s="13"/>
      <c r="W169" s="12"/>
      <c r="X169" s="13"/>
      <c r="Y169" s="12"/>
      <c r="Z169" s="13"/>
      <c r="AA169" s="41"/>
      <c r="AB169" s="28"/>
    </row>
    <row r="170" spans="1:28" x14ac:dyDescent="0.25">
      <c r="A170" s="4"/>
      <c r="B170" s="1" t="s">
        <v>110</v>
      </c>
      <c r="C170" s="12">
        <f>SUM(C140:C169)</f>
        <v>92863943.233831793</v>
      </c>
      <c r="D170" s="29"/>
      <c r="E170" s="12">
        <f>SUM(E140:E169)</f>
        <v>91493396.760104731</v>
      </c>
      <c r="F170" s="29"/>
      <c r="G170" s="12">
        <f>SUM(G140:G169)</f>
        <v>48195308.835690781</v>
      </c>
      <c r="H170" s="29"/>
      <c r="I170" s="12">
        <f>SUM(I140:I169)</f>
        <v>98108463.726036459</v>
      </c>
      <c r="J170" s="29"/>
      <c r="K170" s="12">
        <f>SUM(K140:K169)</f>
        <v>98787361.753590837</v>
      </c>
      <c r="L170" s="29"/>
      <c r="M170" s="12">
        <f>SUM(M140:M169)</f>
        <v>91908403.197749615</v>
      </c>
      <c r="N170" s="29"/>
      <c r="O170" s="12">
        <f>SUM(O140:O169)</f>
        <v>91568914.335304394</v>
      </c>
      <c r="P170" s="29"/>
      <c r="Q170" s="12">
        <f>SUM(Q140:Q169)</f>
        <v>86321404.110837072</v>
      </c>
      <c r="R170" s="29"/>
      <c r="S170" s="12">
        <f>SUM(S140:S169)</f>
        <v>87639673.561493471</v>
      </c>
      <c r="T170" s="29"/>
      <c r="U170" s="12">
        <f>SUM(U140:U169)</f>
        <v>91639187.590779617</v>
      </c>
      <c r="V170" s="29"/>
      <c r="W170" s="12">
        <f>SUM(W140:W169)</f>
        <v>86874231.797430024</v>
      </c>
      <c r="X170" s="29"/>
      <c r="Y170" s="12">
        <f>SUM(Y140:Y169)</f>
        <v>88364449.94861722</v>
      </c>
      <c r="Z170" s="29"/>
      <c r="AA170" s="41">
        <f>SUM(AA140:AA169)</f>
        <v>90174705.94727847</v>
      </c>
      <c r="AB170" s="52"/>
    </row>
    <row r="171" spans="1:28" x14ac:dyDescent="0.25">
      <c r="A171" s="7"/>
      <c r="B171" s="8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45"/>
      <c r="AB171" s="45"/>
    </row>
    <row r="172" spans="1:28" x14ac:dyDescent="0.25">
      <c r="A172" s="7"/>
      <c r="B172" s="8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45"/>
      <c r="AB172" s="45"/>
    </row>
    <row r="173" spans="1:28" x14ac:dyDescent="0.25">
      <c r="A173" s="4">
        <f>A169+1</f>
        <v>51</v>
      </c>
      <c r="B173" s="1" t="s">
        <v>111</v>
      </c>
      <c r="C173" s="12">
        <v>168682852.5</v>
      </c>
      <c r="D173" s="14"/>
      <c r="E173" s="12">
        <v>182899261</v>
      </c>
      <c r="F173" s="14"/>
      <c r="G173" s="12">
        <v>193357385</v>
      </c>
      <c r="H173" s="14"/>
      <c r="I173" s="12">
        <v>194459837.33333334</v>
      </c>
      <c r="J173" s="14"/>
      <c r="K173" s="12">
        <v>160372417</v>
      </c>
      <c r="L173" s="14"/>
      <c r="M173" s="12">
        <v>196854382.63999999</v>
      </c>
      <c r="N173" s="14"/>
      <c r="O173" s="12">
        <v>204149849.5</v>
      </c>
      <c r="P173" s="14"/>
      <c r="Q173" s="12">
        <v>195133116.84</v>
      </c>
      <c r="R173" s="14"/>
      <c r="S173" s="12">
        <v>206647339.16000003</v>
      </c>
      <c r="T173" s="14"/>
      <c r="U173" s="12">
        <v>205867251.8888889</v>
      </c>
      <c r="V173" s="14"/>
      <c r="W173" s="12">
        <v>221342634</v>
      </c>
      <c r="X173" s="14"/>
      <c r="Y173" s="12">
        <v>228757176</v>
      </c>
      <c r="Z173" s="14"/>
      <c r="AA173" s="41">
        <v>249221758.41666666</v>
      </c>
      <c r="AB173" s="36"/>
    </row>
    <row r="174" spans="1:28" x14ac:dyDescent="0.25">
      <c r="A174" s="4">
        <f>A173+1</f>
        <v>52</v>
      </c>
      <c r="B174" s="1" t="s">
        <v>112</v>
      </c>
      <c r="C174" s="12">
        <v>1763829</v>
      </c>
      <c r="D174" s="13">
        <v>1.9400000000000001E-2</v>
      </c>
      <c r="E174" s="12">
        <v>3004163</v>
      </c>
      <c r="F174" s="13">
        <v>3.56E-2</v>
      </c>
      <c r="G174" s="12">
        <v>429860</v>
      </c>
      <c r="H174" s="13">
        <v>4.5999999999999999E-3</v>
      </c>
      <c r="I174" s="12">
        <v>918785</v>
      </c>
      <c r="J174" s="13">
        <v>4.7000000000000002E-3</v>
      </c>
      <c r="K174" s="12">
        <v>2560220</v>
      </c>
      <c r="L174" s="13">
        <v>1.3316967593841544E-2</v>
      </c>
      <c r="M174" s="12">
        <v>1724358</v>
      </c>
      <c r="N174" s="13">
        <v>9.6403536891819241E-3</v>
      </c>
      <c r="O174" s="12">
        <v>1129653</v>
      </c>
      <c r="P174" s="13">
        <v>6.2668234552428204E-3</v>
      </c>
      <c r="Q174" s="12">
        <v>1446712</v>
      </c>
      <c r="R174" s="13">
        <v>8.5355027530142902E-3</v>
      </c>
      <c r="S174" s="12">
        <v>2210365</v>
      </c>
      <c r="T174" s="13">
        <v>1.294195187952385E-2</v>
      </c>
      <c r="U174" s="12">
        <v>3638431</v>
      </c>
      <c r="V174" s="13">
        <v>2.0781904201757739E-2</v>
      </c>
      <c r="W174" s="12">
        <v>816314</v>
      </c>
      <c r="X174" s="13">
        <v>4.7999999999999996E-3</v>
      </c>
      <c r="Y174" s="12">
        <v>894156</v>
      </c>
      <c r="Z174" s="13">
        <v>5.1999999999999998E-3</v>
      </c>
      <c r="AA174" s="41">
        <v>5430046</v>
      </c>
      <c r="AB174" s="28">
        <v>3.2620706500983032E-2</v>
      </c>
    </row>
    <row r="175" spans="1:28" x14ac:dyDescent="0.25"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</row>
    <row r="176" spans="1:28" x14ac:dyDescent="0.25"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</row>
  </sheetData>
  <sheetProtection password="DFAB" sheet="1" objects="1" scenarios="1"/>
  <mergeCells count="26">
    <mergeCell ref="AA1:AB1"/>
    <mergeCell ref="AA3:AB3"/>
    <mergeCell ref="W1:X1"/>
    <mergeCell ref="W3:X3"/>
    <mergeCell ref="Q1:R1"/>
    <mergeCell ref="Q3:R3"/>
    <mergeCell ref="S1:T1"/>
    <mergeCell ref="S3:T3"/>
    <mergeCell ref="U1:V1"/>
    <mergeCell ref="U3:V3"/>
    <mergeCell ref="Y1:Z1"/>
    <mergeCell ref="Y3:Z3"/>
    <mergeCell ref="O1:P1"/>
    <mergeCell ref="C3:D3"/>
    <mergeCell ref="E3:F3"/>
    <mergeCell ref="G3:H3"/>
    <mergeCell ref="I3:J3"/>
    <mergeCell ref="K3:L3"/>
    <mergeCell ref="M3:N3"/>
    <mergeCell ref="O3:P3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2022-01-10T09:27:19Z</dcterms:modified>
</cp:coreProperties>
</file>